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Робочі документи\2025 рік\бюджет\для сайту\"/>
    </mc:Choice>
  </mc:AlternateContent>
  <xr:revisionPtr revIDLastSave="0" documentId="13_ncr:1_{61B9FBA8-FAB4-43BF-8352-FE37410B5B62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Додаток2 КПК1011080" sheetId="7" r:id="rId1"/>
  </sheets>
  <definedNames>
    <definedName name="_xlnm.Print_Area" localSheetId="0">'Додаток2 КПК1011080'!$A$1:$BY$292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59" i="7" l="1"/>
  <c r="AT259" i="7"/>
  <c r="AJ259" i="7"/>
  <c r="BH258" i="7"/>
  <c r="AT258" i="7"/>
  <c r="AJ258" i="7"/>
  <c r="BH257" i="7"/>
  <c r="AT257" i="7"/>
  <c r="AJ257" i="7"/>
  <c r="BH256" i="7"/>
  <c r="AT256" i="7"/>
  <c r="AJ256" i="7"/>
  <c r="BH255" i="7"/>
  <c r="AT255" i="7"/>
  <c r="AJ255" i="7"/>
  <c r="BG246" i="7"/>
  <c r="AQ246" i="7"/>
  <c r="BG245" i="7"/>
  <c r="AQ245" i="7"/>
  <c r="BG244" i="7"/>
  <c r="AQ244" i="7"/>
  <c r="BG243" i="7"/>
  <c r="AQ243" i="7"/>
  <c r="BG242" i="7"/>
  <c r="AQ242" i="7"/>
  <c r="AZ219" i="7"/>
  <c r="AK219" i="7"/>
  <c r="BO211" i="7"/>
  <c r="AZ211" i="7"/>
  <c r="AK211" i="7"/>
  <c r="BD126" i="7"/>
  <c r="AJ126" i="7"/>
  <c r="BD125" i="7"/>
  <c r="AJ125" i="7"/>
  <c r="BU117" i="7"/>
  <c r="BB117" i="7"/>
  <c r="AI117" i="7"/>
  <c r="BU116" i="7"/>
  <c r="BB116" i="7"/>
  <c r="AI116" i="7"/>
  <c r="BG106" i="7"/>
  <c r="AM106" i="7"/>
  <c r="BG98" i="7"/>
  <c r="AM98" i="7"/>
  <c r="BG97" i="7"/>
  <c r="AM97" i="7"/>
  <c r="BG96" i="7"/>
  <c r="AM96" i="7"/>
  <c r="BG95" i="7"/>
  <c r="AM95" i="7"/>
  <c r="BG94" i="7"/>
  <c r="AM94" i="7"/>
  <c r="BG93" i="7"/>
  <c r="AM93" i="7"/>
  <c r="BG92" i="7"/>
  <c r="AM92" i="7"/>
  <c r="BG91" i="7"/>
  <c r="AM91" i="7"/>
  <c r="BG90" i="7"/>
  <c r="AM90" i="7"/>
  <c r="BG89" i="7"/>
  <c r="AM89" i="7"/>
  <c r="BG88" i="7"/>
  <c r="AM88" i="7"/>
  <c r="BG87" i="7"/>
  <c r="AM87" i="7"/>
  <c r="BU79" i="7"/>
  <c r="BB79" i="7"/>
  <c r="AI79" i="7"/>
  <c r="BU71" i="7"/>
  <c r="BB71" i="7"/>
  <c r="AI71" i="7"/>
  <c r="BU70" i="7"/>
  <c r="BB70" i="7"/>
  <c r="AI70" i="7"/>
  <c r="BU69" i="7"/>
  <c r="BB69" i="7"/>
  <c r="AI69" i="7"/>
  <c r="BU68" i="7"/>
  <c r="BB68" i="7"/>
  <c r="AI68" i="7"/>
  <c r="BU67" i="7"/>
  <c r="BB67" i="7"/>
  <c r="AI67" i="7"/>
  <c r="BU66" i="7"/>
  <c r="BB66" i="7"/>
  <c r="AI66" i="7"/>
  <c r="BU65" i="7"/>
  <c r="BB65" i="7"/>
  <c r="AI65" i="7"/>
  <c r="BU64" i="7"/>
  <c r="BB64" i="7"/>
  <c r="AI64" i="7"/>
  <c r="BU63" i="7"/>
  <c r="BB63" i="7"/>
  <c r="AI63" i="7"/>
  <c r="BU62" i="7"/>
  <c r="BB62" i="7"/>
  <c r="AI62" i="7"/>
  <c r="BU61" i="7"/>
  <c r="BB61" i="7"/>
  <c r="AI61" i="7"/>
  <c r="BU60" i="7"/>
  <c r="BB60" i="7"/>
  <c r="AI60" i="7"/>
  <c r="BG50" i="7"/>
  <c r="AM50" i="7"/>
  <c r="BG49" i="7"/>
  <c r="AM49" i="7"/>
  <c r="BG48" i="7"/>
  <c r="AM48" i="7"/>
  <c r="BG47" i="7"/>
  <c r="AM47" i="7"/>
  <c r="BG46" i="7"/>
  <c r="AM46" i="7"/>
  <c r="BG45" i="7"/>
  <c r="AM45" i="7"/>
  <c r="BG44" i="7"/>
  <c r="AM44" i="7"/>
  <c r="BU36" i="7"/>
  <c r="BB36" i="7"/>
  <c r="AI36" i="7"/>
  <c r="BU35" i="7"/>
  <c r="BB35" i="7"/>
  <c r="AI35" i="7"/>
  <c r="BU34" i="7"/>
  <c r="BB34" i="7"/>
  <c r="AI34" i="7"/>
  <c r="BU33" i="7"/>
  <c r="BB33" i="7"/>
  <c r="AI33" i="7"/>
  <c r="BU32" i="7"/>
  <c r="BB32" i="7"/>
  <c r="AI32" i="7"/>
  <c r="BU31" i="7"/>
  <c r="BB31" i="7"/>
  <c r="AI31" i="7"/>
  <c r="BU30" i="7"/>
  <c r="BB30" i="7"/>
  <c r="AI30" i="7"/>
</calcChain>
</file>

<file path=xl/sharedStrings.xml><?xml version="1.0" encoding="utf-8"?>
<sst xmlns="http://schemas.openxmlformats.org/spreadsheetml/2006/main" count="805" uniqueCount="285">
  <si>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</si>
  <si>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</si>
  <si>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</si>
  <si>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</si>
  <si>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</si>
  <si>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</si>
  <si>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</si>
  <si>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</si>
  <si>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</si>
  <si>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</si>
  <si>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</si>
  <si>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</si>
  <si>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</si>
  <si>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</si>
  <si>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</si>
  <si>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</si>
  <si>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</si>
  <si>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</si>
  <si>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</si>
  <si>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</si>
  <si>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</si>
  <si>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</si>
  <si>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</si>
  <si>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</si>
  <si>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</si>
  <si>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</si>
  <si>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</si>
  <si>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</si>
  <si>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</si>
  <si>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</si>
  <si>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</si>
  <si>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</si>
  <si>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</si>
  <si>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</si>
  <si>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</si>
  <si>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</si>
  <si>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</si>
  <si>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</si>
  <si>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</si>
  <si>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</si>
  <si>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</si>
  <si>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</si>
  <si>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</si>
  <si>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</si>
  <si>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</si>
  <si>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</si>
  <si>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</si>
  <si>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</si>
  <si>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</si>
  <si>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</si>
  <si>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</si>
  <si>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</si>
  <si>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</si>
  <si>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</si>
  <si>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</si>
  <si>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</si>
  <si>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</si>
  <si>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</si>
  <si>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</si>
  <si>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</si>
  <si>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</si>
  <si>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</si>
  <si>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</si>
  <si>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</si>
  <si>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</si>
  <si>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</si>
  <si>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</si>
  <si>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</si>
  <si>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</si>
  <si>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</si>
  <si>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</si>
  <si>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</si>
  <si>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</si>
  <si>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</si>
  <si>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</si>
  <si>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</si>
  <si>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</si>
  <si>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</si>
  <si>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</si>
  <si>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</si>
  <si>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</si>
  <si>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</si>
  <si>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</si>
  <si>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</si>
  <si>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</si>
  <si>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</si>
  <si>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</si>
  <si>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</si>
  <si>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</si>
  <si>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</si>
  <si>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</si>
  <si>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</si>
  <si>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</si>
  <si>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</si>
  <si>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</si>
  <si>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</si>
  <si>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</si>
  <si>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</si>
  <si>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</si>
  <si>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</si>
  <si>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</si>
  <si>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</si>
  <si>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</si>
  <si>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</si>
  <si>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</si>
  <si>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</si>
  <si>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</si>
  <si>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</si>
  <si>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</si>
  <si>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</si>
  <si>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</si>
  <si>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</si>
  <si>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</si>
  <si>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</si>
  <si>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</si>
  <si>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</si>
  <si>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</si>
  <si>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</si>
  <si>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</si>
  <si>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</si>
  <si>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</si>
  <si>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</si>
  <si>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</si>
  <si>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</si>
  <si>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</si>
  <si>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</si>
  <si>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</si>
  <si>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</si>
  <si>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</si>
  <si>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</si>
  <si>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</si>
  <si>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</si>
  <si>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</si>
  <si>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</si>
  <si>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</si>
  <si>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</si>
  <si>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</si>
  <si>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</si>
  <si>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</si>
  <si>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</si>
  <si>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</si>
  <si>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</si>
  <si>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</si>
  <si>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</si>
  <si>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</si>
  <si>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</si>
  <si>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</si>
  <si>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</si>
  <si>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</si>
  <si>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</si>
  <si>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</si>
  <si>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</si>
  <si>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</si>
  <si>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</si>
  <si>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</si>
  <si>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</si>
  <si>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</si>
  <si>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</si>
  <si>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</si>
  <si>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</si>
  <si>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</si>
  <si>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</si>
  <si>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</si>
  <si>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</si>
  <si>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</si>
  <si>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</si>
  <si>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</si>
  <si>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</si>
  <si>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</si>
  <si>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</si>
  <si>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</si>
  <si>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</si>
  <si>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</si>
  <si>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</si>
  <si>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</si>
  <si>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</si>
  <si>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</si>
  <si>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</si>
  <si>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</si>
  <si>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</si>
  <si>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</si>
  <si>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 xml:space="preserve">formula=RC[-16]+RC[-8]                          </t>
  </si>
  <si>
    <t>од.</t>
  </si>
  <si>
    <t>грн.</t>
  </si>
  <si>
    <t>Розподіл видатків місцевого бюджету</t>
  </si>
  <si>
    <t>продукту</t>
  </si>
  <si>
    <t>ефективності</t>
  </si>
  <si>
    <t>розрахунок</t>
  </si>
  <si>
    <t>якості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</si>
  <si>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</si>
  <si>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</si>
  <si>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</si>
  <si>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</si>
  <si>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</si>
  <si>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</si>
  <si>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</si>
  <si>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</si>
  <si>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</si>
  <si>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</si>
  <si>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</si>
  <si>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</si>
  <si>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</si>
  <si>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(1)(0)</t>
  </si>
  <si>
    <t>Керівник установи</t>
  </si>
  <si>
    <t>Керівник фінансової служби</t>
  </si>
  <si>
    <t>Грачова Т. В.</t>
  </si>
  <si>
    <t>Малахова А. Ф.</t>
  </si>
  <si>
    <t>21823131</t>
  </si>
  <si>
    <t>1252600000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</si>
  <si>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</si>
  <si>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</si>
  <si>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</si>
  <si>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</si>
  <si>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</si>
  <si>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</si>
  <si>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</si>
  <si>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</si>
  <si>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</si>
  <si>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</si>
  <si>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</si>
  <si>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</si>
  <si>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</si>
  <si>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</si>
  <si>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</si>
  <si>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</si>
  <si>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</si>
  <si>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</si>
  <si>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</si>
  <si>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</si>
  <si>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</si>
  <si>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</si>
  <si>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</si>
  <si>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</si>
  <si>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</si>
  <si>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</si>
  <si>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</si>
  <si>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</si>
  <si>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</si>
  <si>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</si>
  <si>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</si>
  <si>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</si>
  <si>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</si>
  <si>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</si>
  <si>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</si>
  <si>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</si>
  <si>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</si>
  <si>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Відділ культури Сєвєродонецької міської військової адміністрації Сєвєродонецького району Луганської області</t>
  </si>
  <si>
    <t>(1)(0)(1)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</si>
  <si>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</si>
  <si>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</si>
  <si>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</si>
  <si>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</si>
  <si>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</si>
  <si>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</si>
  <si>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</si>
  <si>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</si>
  <si>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</si>
  <si>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</si>
  <si>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Забезпечення надання початкової музичної, хореографічної, освіти з образотворчого мистецтва та художнього промислу</t>
  </si>
  <si>
    <t>кількість музичних шкіл</t>
  </si>
  <si>
    <t>Мережа розпорядників і одержувачів коштів місцевих бюджетів</t>
  </si>
  <si>
    <t>кількість художніх шкіл</t>
  </si>
  <si>
    <t>кількість шкіл мистецтв</t>
  </si>
  <si>
    <t>обсяг видатків на забезпечення діяльності мистецьких шкіл</t>
  </si>
  <si>
    <t>Середня кількість учнів, які отримують освіту у мистецьких школах</t>
  </si>
  <si>
    <t>осіб</t>
  </si>
  <si>
    <t>Звітність установ</t>
  </si>
  <si>
    <t>Середня кількість учнів, які отримують освіту у групах самоокупності</t>
  </si>
  <si>
    <t>Середня кількість учнів, звільнених від плати за навчання</t>
  </si>
  <si>
    <t>Витрати на навчання одного учня за рахунок плати за навчання у мистецьких школах</t>
  </si>
  <si>
    <t>Витрати на навчання одного учня, який отримує освіту у мистецьких школах</t>
  </si>
  <si>
    <t>Динаміка збільшення кількості учнів, які отримують освіту у мистецьких школах у плановому періоді відповідно до фактичних показників попереднього періоду</t>
  </si>
  <si>
    <t>Відсоток обсягу плати за навчання у мистецьких школах в загальному обсязі видатків на отримання освіти у зазначених школах</t>
  </si>
  <si>
    <t>доплати</t>
  </si>
  <si>
    <t>070 - Робітники</t>
  </si>
  <si>
    <t>130 - Педагогічні працівники</t>
  </si>
  <si>
    <t>У 2023 році штатна чисельність не змінювалась, заборгованість по заробітній платі на кінець звітного періоду відсутня. Бюджетні кошти витрачені за призначенням та спрямовані на досягнення запланованих показників._x000D_
У 2024 році у зв'язку з воєнним станом з більшістю працівників було призупинено дію трудового договору. З вересня 2024 року на базі гуманітарного хабу в м. Дніпро відновлено повноцінну роботу (з видачею свідоцтв) художньої та музичної школи. _x000D_
У 2025 році планування видатків розраховано на оплату праці працівникам, на продовження діяльності мистецьких шкіл, на розширення надання культурно-освітніх послуг.</t>
  </si>
  <si>
    <t>На 2025 рік заплановані видатки спеціального фонду в розмірі 35 670 грн. та базуєтються на необхідності поповнення музичних інструментів.</t>
  </si>
  <si>
    <t>Духовне та естетичне виховання дітей та молоді</t>
  </si>
  <si>
    <t>Забезпечення надання початкової музичної, хореографічної освіти, з образотворчого мистецтва та художнього промислу</t>
  </si>
  <si>
    <t>Виконання бюджетної програми провадилося у відповідності до Бюджетного кодексу України від 08.07.2010 р. № 2456-VI, Конституції України від 28.06.1996 р. № 254к/96-ВР із змінами, Закону України "Про освіту" від 05.09.2017 р. № 2145-VIII, Наказу Міністерства фінансів України та Міністерства культури та туризму України від 01.10.2010 р. № 1150/41 "Про затвердження Типового переліку бюджетних програм та результативних показників їх виконання для місцевих бюджетів у галузі "Культура", Постанови Кабінету міністрів України від 10.07.2019 р. № 822 "Про оплату праці педагогічних, науково-педагогічних та наукових працівників закладів і установ освіти і науки", Наказ фінансового управління Сєвєродонецької міської ВА від 09.08.2024 р. №11 "Про затвердження інструкції з підготовки бюджетних запитів до проєкту бюджету Сєвєродонецької міської територіальної громади на 2025 рік"</t>
  </si>
  <si>
    <t>(1)(0)(1)(1)(0)(8)(0)</t>
  </si>
  <si>
    <t>(1)(0)(8)(0)</t>
  </si>
  <si>
    <t>(0)(9)(6)(0)</t>
  </si>
  <si>
    <t>Надання спеціалізованої освіти мистецькими школами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</si>
</sst>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293"/>
  <sheetViews>
    <sheetView tabSelected="1" zoomScaleNormal="100" workbookViewId="0">
      <selection activeCell="B4" sqref="B4:AF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5">
      <c r="A2" s="123" t="s">
        <v>233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7.6" customHeight="1" x14ac:dyDescent="0.25">
      <c r="A4" s="11" t="s">
        <v>159</v>
      </c>
      <c r="B4" s="120" t="s">
        <v>246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14" t="s">
        <v>202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8"/>
      <c r="AT4" s="116" t="s">
        <v>207</v>
      </c>
      <c r="AU4" s="114"/>
      <c r="AV4" s="114"/>
      <c r="AW4" s="114"/>
      <c r="AX4" s="114"/>
      <c r="AY4" s="114"/>
      <c r="AZ4" s="114"/>
      <c r="BA4" s="11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7"/>
      <c r="AH5" s="117" t="s">
        <v>160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7"/>
      <c r="AT5" s="117" t="s">
        <v>157</v>
      </c>
      <c r="AU5" s="117"/>
      <c r="AV5" s="117"/>
      <c r="AW5" s="117"/>
      <c r="AX5" s="117"/>
      <c r="AY5" s="117"/>
      <c r="AZ5" s="117"/>
      <c r="BA5" s="11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7.6" customHeight="1" x14ac:dyDescent="0.25">
      <c r="A7" s="11" t="s">
        <v>161</v>
      </c>
      <c r="B7" s="120" t="s">
        <v>246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14" t="s">
        <v>247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5"/>
      <c r="BC7" s="116" t="s">
        <v>207</v>
      </c>
      <c r="BD7" s="114"/>
      <c r="BE7" s="114"/>
      <c r="BF7" s="114"/>
      <c r="BG7" s="114"/>
      <c r="BH7" s="114"/>
      <c r="BI7" s="114"/>
      <c r="BJ7" s="114"/>
      <c r="BK7" s="15"/>
      <c r="BL7" s="12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21" t="s">
        <v>155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7"/>
      <c r="AH8" s="117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157</v>
      </c>
      <c r="BD8" s="117"/>
      <c r="BE8" s="117"/>
      <c r="BF8" s="117"/>
      <c r="BG8" s="117"/>
      <c r="BH8" s="117"/>
      <c r="BI8" s="117"/>
      <c r="BJ8" s="117"/>
      <c r="BK8" s="13"/>
      <c r="BL8" s="13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5">
      <c r="A10" s="11" t="s">
        <v>163</v>
      </c>
      <c r="B10" s="114" t="s">
        <v>281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N10" s="114" t="s">
        <v>282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5"/>
      <c r="AA10" s="114" t="s">
        <v>283</v>
      </c>
      <c r="AB10" s="114"/>
      <c r="AC10" s="114"/>
      <c r="AD10" s="114"/>
      <c r="AE10" s="114"/>
      <c r="AF10" s="114"/>
      <c r="AG10" s="114"/>
      <c r="AH10" s="114"/>
      <c r="AI10" s="114"/>
      <c r="AJ10" s="15"/>
      <c r="AK10" s="115" t="s">
        <v>284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19"/>
      <c r="BL10" s="116" t="s">
        <v>208</v>
      </c>
      <c r="BM10" s="114"/>
      <c r="BN10" s="114"/>
      <c r="BO10" s="114"/>
      <c r="BP10" s="114"/>
      <c r="BQ10" s="114"/>
      <c r="BR10" s="114"/>
      <c r="BS10" s="11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17" t="s">
        <v>164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N11" s="117" t="s">
        <v>166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"/>
      <c r="AA11" s="118" t="s">
        <v>167</v>
      </c>
      <c r="AB11" s="118"/>
      <c r="AC11" s="118"/>
      <c r="AD11" s="118"/>
      <c r="AE11" s="118"/>
      <c r="AF11" s="118"/>
      <c r="AG11" s="118"/>
      <c r="AH11" s="118"/>
      <c r="AI11" s="118"/>
      <c r="AJ11" s="13"/>
      <c r="AK11" s="119" t="s">
        <v>165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8"/>
      <c r="BL11" s="117" t="s">
        <v>158</v>
      </c>
      <c r="BM11" s="117"/>
      <c r="BN11" s="117"/>
      <c r="BO11" s="117"/>
      <c r="BP11" s="117"/>
      <c r="BQ11" s="117"/>
      <c r="BR11" s="117"/>
      <c r="BS11" s="11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4" t="s">
        <v>234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5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5">
      <c r="A15" s="61" t="s">
        <v>278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13" t="s">
        <v>149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</row>
    <row r="18" spans="1:79" ht="15" customHeight="1" x14ac:dyDescent="0.25">
      <c r="A18" s="61" t="s">
        <v>279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55.2" customHeight="1" x14ac:dyDescent="0.25">
      <c r="A21" s="61" t="s">
        <v>280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5">
      <c r="A24" s="64" t="s">
        <v>220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5" customHeight="1" x14ac:dyDescent="0.25">
      <c r="A25" s="68" t="s">
        <v>209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5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2" t="s">
        <v>210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213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221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98" t="s">
        <v>116</v>
      </c>
      <c r="AF27" s="99"/>
      <c r="AG27" s="99"/>
      <c r="AH27" s="100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98" t="s">
        <v>116</v>
      </c>
      <c r="AY27" s="99"/>
      <c r="AZ27" s="99"/>
      <c r="BA27" s="100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98" t="s">
        <v>116</v>
      </c>
      <c r="BR27" s="99"/>
      <c r="BS27" s="99"/>
      <c r="BT27" s="100"/>
      <c r="BU27" s="75" t="s">
        <v>97</v>
      </c>
      <c r="BV27" s="76"/>
      <c r="BW27" s="76"/>
      <c r="BX27" s="76"/>
      <c r="BY27" s="77"/>
    </row>
    <row r="28" spans="1:79" ht="15" customHeight="1" x14ac:dyDescent="0.25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5">
      <c r="A29" s="89" t="s">
        <v>56</v>
      </c>
      <c r="B29" s="90"/>
      <c r="C29" s="90"/>
      <c r="D29" s="91"/>
      <c r="E29" s="89" t="s">
        <v>57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89" t="s">
        <v>65</v>
      </c>
      <c r="V29" s="90"/>
      <c r="W29" s="90"/>
      <c r="X29" s="90"/>
      <c r="Y29" s="91"/>
      <c r="Z29" s="89" t="s">
        <v>66</v>
      </c>
      <c r="AA29" s="90"/>
      <c r="AB29" s="90"/>
      <c r="AC29" s="90"/>
      <c r="AD29" s="91"/>
      <c r="AE29" s="89" t="s">
        <v>91</v>
      </c>
      <c r="AF29" s="90"/>
      <c r="AG29" s="90"/>
      <c r="AH29" s="91"/>
      <c r="AI29" s="95" t="s">
        <v>169</v>
      </c>
      <c r="AJ29" s="96"/>
      <c r="AK29" s="96"/>
      <c r="AL29" s="96"/>
      <c r="AM29" s="97"/>
      <c r="AN29" s="89" t="s">
        <v>67</v>
      </c>
      <c r="AO29" s="90"/>
      <c r="AP29" s="90"/>
      <c r="AQ29" s="90"/>
      <c r="AR29" s="91"/>
      <c r="AS29" s="89" t="s">
        <v>68</v>
      </c>
      <c r="AT29" s="90"/>
      <c r="AU29" s="90"/>
      <c r="AV29" s="90"/>
      <c r="AW29" s="91"/>
      <c r="AX29" s="89" t="s">
        <v>92</v>
      </c>
      <c r="AY29" s="90"/>
      <c r="AZ29" s="90"/>
      <c r="BA29" s="91"/>
      <c r="BB29" s="95" t="s">
        <v>169</v>
      </c>
      <c r="BC29" s="96"/>
      <c r="BD29" s="96"/>
      <c r="BE29" s="96"/>
      <c r="BF29" s="97"/>
      <c r="BG29" s="89" t="s">
        <v>58</v>
      </c>
      <c r="BH29" s="90"/>
      <c r="BI29" s="90"/>
      <c r="BJ29" s="90"/>
      <c r="BK29" s="91"/>
      <c r="BL29" s="89" t="s">
        <v>59</v>
      </c>
      <c r="BM29" s="90"/>
      <c r="BN29" s="90"/>
      <c r="BO29" s="90"/>
      <c r="BP29" s="91"/>
      <c r="BQ29" s="89" t="s">
        <v>93</v>
      </c>
      <c r="BR29" s="90"/>
      <c r="BS29" s="90"/>
      <c r="BT29" s="91"/>
      <c r="BU29" s="95" t="s">
        <v>169</v>
      </c>
      <c r="BV29" s="96"/>
      <c r="BW29" s="96"/>
      <c r="BX29" s="96"/>
      <c r="BY29" s="97"/>
      <c r="CA29" t="s">
        <v>21</v>
      </c>
    </row>
    <row r="30" spans="1:79" s="4" customFormat="1" ht="13.2" customHeight="1" x14ac:dyDescent="0.25">
      <c r="A30" s="37"/>
      <c r="B30" s="38"/>
      <c r="C30" s="38"/>
      <c r="D30" s="51"/>
      <c r="E30" s="31" t="s">
        <v>172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9">
        <v>6398406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 t="shared" ref="AI30:AI36" si="0">IF(ISNUMBER(U30),U30,0)+IF(ISNUMBER(Z30),Z30,0)</f>
        <v>6398406</v>
      </c>
      <c r="AJ30" s="53"/>
      <c r="AK30" s="53"/>
      <c r="AL30" s="53"/>
      <c r="AM30" s="54"/>
      <c r="AN30" s="52">
        <v>9441610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 t="shared" ref="BB30:BB36" si="1">IF(ISNUMBER(AN30),AN30,0)+IF(ISNUMBER(AS30),AS30,0)</f>
        <v>9441610</v>
      </c>
      <c r="BC30" s="53"/>
      <c r="BD30" s="53"/>
      <c r="BE30" s="53"/>
      <c r="BF30" s="54"/>
      <c r="BG30" s="52">
        <v>3693245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 t="shared" ref="BU30:BU36" si="2">IF(ISNUMBER(BG30),BG30,0)+IF(ISNUMBER(BL30),BL30,0)</f>
        <v>3693245</v>
      </c>
      <c r="BV30" s="53"/>
      <c r="BW30" s="53"/>
      <c r="BX30" s="53"/>
      <c r="BY30" s="54"/>
      <c r="CA30" s="4" t="s">
        <v>22</v>
      </c>
    </row>
    <row r="31" spans="1:79" s="4" customFormat="1" ht="26.4" customHeight="1" x14ac:dyDescent="0.25">
      <c r="A31" s="37"/>
      <c r="B31" s="38"/>
      <c r="C31" s="38"/>
      <c r="D31" s="51"/>
      <c r="E31" s="31" t="s">
        <v>248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49" t="s">
        <v>173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52">
        <v>0</v>
      </c>
      <c r="AF31" s="53"/>
      <c r="AG31" s="53"/>
      <c r="AH31" s="54"/>
      <c r="AI31" s="52">
        <f t="shared" si="0"/>
        <v>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18000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 t="shared" si="1"/>
        <v>18000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/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 t="shared" si="2"/>
        <v>0</v>
      </c>
      <c r="BV31" s="53"/>
      <c r="BW31" s="53"/>
      <c r="BX31" s="53"/>
      <c r="BY31" s="54"/>
    </row>
    <row r="32" spans="1:79" s="4" customFormat="1" ht="26.4" customHeight="1" x14ac:dyDescent="0.25">
      <c r="A32" s="37">
        <v>25010100</v>
      </c>
      <c r="B32" s="38"/>
      <c r="C32" s="38"/>
      <c r="D32" s="51"/>
      <c r="E32" s="31" t="s">
        <v>249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49" t="s">
        <v>173</v>
      </c>
      <c r="V32" s="49"/>
      <c r="W32" s="49"/>
      <c r="X32" s="49"/>
      <c r="Y32" s="49"/>
      <c r="Z32" s="49">
        <v>0</v>
      </c>
      <c r="AA32" s="49"/>
      <c r="AB32" s="49"/>
      <c r="AC32" s="49"/>
      <c r="AD32" s="49"/>
      <c r="AE32" s="52">
        <v>0</v>
      </c>
      <c r="AF32" s="53"/>
      <c r="AG32" s="53"/>
      <c r="AH32" s="54"/>
      <c r="AI32" s="52">
        <f t="shared" si="0"/>
        <v>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 t="shared" si="1"/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/>
      <c r="BM32" s="53"/>
      <c r="BN32" s="53"/>
      <c r="BO32" s="53"/>
      <c r="BP32" s="54"/>
      <c r="BQ32" s="52"/>
      <c r="BR32" s="53"/>
      <c r="BS32" s="53"/>
      <c r="BT32" s="54"/>
      <c r="BU32" s="52">
        <f t="shared" si="2"/>
        <v>0</v>
      </c>
      <c r="BV32" s="53"/>
      <c r="BW32" s="53"/>
      <c r="BX32" s="53"/>
      <c r="BY32" s="54"/>
    </row>
    <row r="33" spans="1:79" s="4" customFormat="1" ht="13.2" customHeight="1" x14ac:dyDescent="0.25">
      <c r="A33" s="37">
        <v>25020100</v>
      </c>
      <c r="B33" s="38"/>
      <c r="C33" s="38"/>
      <c r="D33" s="51"/>
      <c r="E33" s="31" t="s">
        <v>250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49" t="s">
        <v>173</v>
      </c>
      <c r="V33" s="49"/>
      <c r="W33" s="49"/>
      <c r="X33" s="49"/>
      <c r="Y33" s="49"/>
      <c r="Z33" s="49">
        <v>0</v>
      </c>
      <c r="AA33" s="49"/>
      <c r="AB33" s="49"/>
      <c r="AC33" s="49"/>
      <c r="AD33" s="49"/>
      <c r="AE33" s="52">
        <v>0</v>
      </c>
      <c r="AF33" s="53"/>
      <c r="AG33" s="53"/>
      <c r="AH33" s="54"/>
      <c r="AI33" s="52">
        <f t="shared" si="0"/>
        <v>0</v>
      </c>
      <c r="AJ33" s="53"/>
      <c r="AK33" s="53"/>
      <c r="AL33" s="53"/>
      <c r="AM33" s="54"/>
      <c r="AN33" s="52" t="s">
        <v>173</v>
      </c>
      <c r="AO33" s="53"/>
      <c r="AP33" s="53"/>
      <c r="AQ33" s="53"/>
      <c r="AR33" s="54"/>
      <c r="AS33" s="52">
        <v>18000</v>
      </c>
      <c r="AT33" s="53"/>
      <c r="AU33" s="53"/>
      <c r="AV33" s="53"/>
      <c r="AW33" s="54"/>
      <c r="AX33" s="52">
        <v>0</v>
      </c>
      <c r="AY33" s="53"/>
      <c r="AZ33" s="53"/>
      <c r="BA33" s="54"/>
      <c r="BB33" s="52">
        <f t="shared" si="1"/>
        <v>18000</v>
      </c>
      <c r="BC33" s="53"/>
      <c r="BD33" s="53"/>
      <c r="BE33" s="53"/>
      <c r="BF33" s="54"/>
      <c r="BG33" s="52" t="s">
        <v>173</v>
      </c>
      <c r="BH33" s="53"/>
      <c r="BI33" s="53"/>
      <c r="BJ33" s="53"/>
      <c r="BK33" s="54"/>
      <c r="BL33" s="52"/>
      <c r="BM33" s="53"/>
      <c r="BN33" s="53"/>
      <c r="BO33" s="53"/>
      <c r="BP33" s="54"/>
      <c r="BQ33" s="52">
        <v>0</v>
      </c>
      <c r="BR33" s="53"/>
      <c r="BS33" s="53"/>
      <c r="BT33" s="54"/>
      <c r="BU33" s="52">
        <f t="shared" si="2"/>
        <v>0</v>
      </c>
      <c r="BV33" s="53"/>
      <c r="BW33" s="53"/>
      <c r="BX33" s="53"/>
      <c r="BY33" s="54"/>
    </row>
    <row r="34" spans="1:79" s="4" customFormat="1" ht="26.4" customHeight="1" x14ac:dyDescent="0.25">
      <c r="A34" s="37"/>
      <c r="B34" s="38"/>
      <c r="C34" s="38"/>
      <c r="D34" s="51"/>
      <c r="E34" s="31" t="s">
        <v>251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49" t="s">
        <v>173</v>
      </c>
      <c r="V34" s="49"/>
      <c r="W34" s="49"/>
      <c r="X34" s="49"/>
      <c r="Y34" s="49"/>
      <c r="Z34" s="49">
        <v>0</v>
      </c>
      <c r="AA34" s="49"/>
      <c r="AB34" s="49"/>
      <c r="AC34" s="49"/>
      <c r="AD34" s="49"/>
      <c r="AE34" s="52">
        <v>0</v>
      </c>
      <c r="AF34" s="53"/>
      <c r="AG34" s="53"/>
      <c r="AH34" s="54"/>
      <c r="AI34" s="52">
        <f t="shared" si="0"/>
        <v>0</v>
      </c>
      <c r="AJ34" s="53"/>
      <c r="AK34" s="53"/>
      <c r="AL34" s="53"/>
      <c r="AM34" s="54"/>
      <c r="AN34" s="52" t="s">
        <v>173</v>
      </c>
      <c r="AO34" s="53"/>
      <c r="AP34" s="53"/>
      <c r="AQ34" s="53"/>
      <c r="AR34" s="54"/>
      <c r="AS34" s="52">
        <v>0</v>
      </c>
      <c r="AT34" s="53"/>
      <c r="AU34" s="53"/>
      <c r="AV34" s="53"/>
      <c r="AW34" s="54"/>
      <c r="AX34" s="52">
        <v>0</v>
      </c>
      <c r="AY34" s="53"/>
      <c r="AZ34" s="53"/>
      <c r="BA34" s="54"/>
      <c r="BB34" s="52">
        <f t="shared" si="1"/>
        <v>0</v>
      </c>
      <c r="BC34" s="53"/>
      <c r="BD34" s="53"/>
      <c r="BE34" s="53"/>
      <c r="BF34" s="54"/>
      <c r="BG34" s="52" t="s">
        <v>173</v>
      </c>
      <c r="BH34" s="53"/>
      <c r="BI34" s="53"/>
      <c r="BJ34" s="53"/>
      <c r="BK34" s="54"/>
      <c r="BL34" s="52">
        <v>35670</v>
      </c>
      <c r="BM34" s="53"/>
      <c r="BN34" s="53"/>
      <c r="BO34" s="53"/>
      <c r="BP34" s="54"/>
      <c r="BQ34" s="52">
        <v>35670</v>
      </c>
      <c r="BR34" s="53"/>
      <c r="BS34" s="53"/>
      <c r="BT34" s="54"/>
      <c r="BU34" s="52">
        <f t="shared" si="2"/>
        <v>35670</v>
      </c>
      <c r="BV34" s="53"/>
      <c r="BW34" s="53"/>
      <c r="BX34" s="53"/>
      <c r="BY34" s="54"/>
    </row>
    <row r="35" spans="1:79" s="4" customFormat="1" ht="39.6" customHeight="1" x14ac:dyDescent="0.25">
      <c r="A35" s="37">
        <v>602400</v>
      </c>
      <c r="B35" s="38"/>
      <c r="C35" s="38"/>
      <c r="D35" s="51"/>
      <c r="E35" s="31" t="s">
        <v>252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49" t="s">
        <v>173</v>
      </c>
      <c r="V35" s="49"/>
      <c r="W35" s="49"/>
      <c r="X35" s="49"/>
      <c r="Y35" s="49"/>
      <c r="Z35" s="49">
        <v>0</v>
      </c>
      <c r="AA35" s="49"/>
      <c r="AB35" s="49"/>
      <c r="AC35" s="49"/>
      <c r="AD35" s="49"/>
      <c r="AE35" s="52">
        <v>0</v>
      </c>
      <c r="AF35" s="53"/>
      <c r="AG35" s="53"/>
      <c r="AH35" s="54"/>
      <c r="AI35" s="52">
        <f t="shared" si="0"/>
        <v>0</v>
      </c>
      <c r="AJ35" s="53"/>
      <c r="AK35" s="53"/>
      <c r="AL35" s="53"/>
      <c r="AM35" s="54"/>
      <c r="AN35" s="52" t="s">
        <v>173</v>
      </c>
      <c r="AO35" s="53"/>
      <c r="AP35" s="53"/>
      <c r="AQ35" s="53"/>
      <c r="AR35" s="54"/>
      <c r="AS35" s="52">
        <v>0</v>
      </c>
      <c r="AT35" s="53"/>
      <c r="AU35" s="53"/>
      <c r="AV35" s="53"/>
      <c r="AW35" s="54"/>
      <c r="AX35" s="52">
        <v>0</v>
      </c>
      <c r="AY35" s="53"/>
      <c r="AZ35" s="53"/>
      <c r="BA35" s="54"/>
      <c r="BB35" s="52">
        <f t="shared" si="1"/>
        <v>0</v>
      </c>
      <c r="BC35" s="53"/>
      <c r="BD35" s="53"/>
      <c r="BE35" s="53"/>
      <c r="BF35" s="54"/>
      <c r="BG35" s="52" t="s">
        <v>173</v>
      </c>
      <c r="BH35" s="53"/>
      <c r="BI35" s="53"/>
      <c r="BJ35" s="53"/>
      <c r="BK35" s="54"/>
      <c r="BL35" s="52">
        <v>35670</v>
      </c>
      <c r="BM35" s="53"/>
      <c r="BN35" s="53"/>
      <c r="BO35" s="53"/>
      <c r="BP35" s="54"/>
      <c r="BQ35" s="52">
        <v>35670</v>
      </c>
      <c r="BR35" s="53"/>
      <c r="BS35" s="53"/>
      <c r="BT35" s="54"/>
      <c r="BU35" s="52">
        <f t="shared" si="2"/>
        <v>35670</v>
      </c>
      <c r="BV35" s="53"/>
      <c r="BW35" s="53"/>
      <c r="BX35" s="53"/>
      <c r="BY35" s="54"/>
    </row>
    <row r="36" spans="1:79" s="6" customFormat="1" ht="12.75" customHeight="1" x14ac:dyDescent="0.25">
      <c r="A36" s="39"/>
      <c r="B36" s="40"/>
      <c r="C36" s="40"/>
      <c r="D36" s="50"/>
      <c r="E36" s="25" t="s">
        <v>147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48">
        <v>6398406</v>
      </c>
      <c r="V36" s="48"/>
      <c r="W36" s="48"/>
      <c r="X36" s="48"/>
      <c r="Y36" s="48"/>
      <c r="Z36" s="48">
        <v>0</v>
      </c>
      <c r="AA36" s="48"/>
      <c r="AB36" s="48"/>
      <c r="AC36" s="48"/>
      <c r="AD36" s="48"/>
      <c r="AE36" s="45">
        <v>0</v>
      </c>
      <c r="AF36" s="46"/>
      <c r="AG36" s="46"/>
      <c r="AH36" s="47"/>
      <c r="AI36" s="45">
        <f t="shared" si="0"/>
        <v>6398406</v>
      </c>
      <c r="AJ36" s="46"/>
      <c r="AK36" s="46"/>
      <c r="AL36" s="46"/>
      <c r="AM36" s="47"/>
      <c r="AN36" s="45">
        <v>9441610</v>
      </c>
      <c r="AO36" s="46"/>
      <c r="AP36" s="46"/>
      <c r="AQ36" s="46"/>
      <c r="AR36" s="47"/>
      <c r="AS36" s="45">
        <v>18000</v>
      </c>
      <c r="AT36" s="46"/>
      <c r="AU36" s="46"/>
      <c r="AV36" s="46"/>
      <c r="AW36" s="47"/>
      <c r="AX36" s="45">
        <v>0</v>
      </c>
      <c r="AY36" s="46"/>
      <c r="AZ36" s="46"/>
      <c r="BA36" s="47"/>
      <c r="BB36" s="45">
        <f t="shared" si="1"/>
        <v>9459610</v>
      </c>
      <c r="BC36" s="46"/>
      <c r="BD36" s="46"/>
      <c r="BE36" s="46"/>
      <c r="BF36" s="47"/>
      <c r="BG36" s="45">
        <v>3693245</v>
      </c>
      <c r="BH36" s="46"/>
      <c r="BI36" s="46"/>
      <c r="BJ36" s="46"/>
      <c r="BK36" s="47"/>
      <c r="BL36" s="45">
        <v>35670</v>
      </c>
      <c r="BM36" s="46"/>
      <c r="BN36" s="46"/>
      <c r="BO36" s="46"/>
      <c r="BP36" s="47"/>
      <c r="BQ36" s="45">
        <v>35670</v>
      </c>
      <c r="BR36" s="46"/>
      <c r="BS36" s="46"/>
      <c r="BT36" s="47"/>
      <c r="BU36" s="45">
        <f t="shared" si="2"/>
        <v>3728915</v>
      </c>
      <c r="BV36" s="46"/>
      <c r="BW36" s="46"/>
      <c r="BX36" s="46"/>
      <c r="BY36" s="47"/>
    </row>
    <row r="38" spans="1:79" ht="14.25" customHeight="1" x14ac:dyDescent="0.25">
      <c r="A38" s="64" t="s">
        <v>235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5" customHeight="1" x14ac:dyDescent="0.25">
      <c r="A39" s="78" t="s">
        <v>209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</row>
    <row r="40" spans="1:79" ht="22.5" customHeight="1" x14ac:dyDescent="0.25">
      <c r="A40" s="79" t="s">
        <v>2</v>
      </c>
      <c r="B40" s="80"/>
      <c r="C40" s="80"/>
      <c r="D40" s="81"/>
      <c r="E40" s="79" t="s">
        <v>19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1"/>
      <c r="X40" s="75" t="s">
        <v>231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7"/>
      <c r="AR40" s="42" t="s">
        <v>236</v>
      </c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</row>
    <row r="41" spans="1:79" ht="36" customHeight="1" x14ac:dyDescent="0.25">
      <c r="A41" s="82"/>
      <c r="B41" s="83"/>
      <c r="C41" s="83"/>
      <c r="D41" s="84"/>
      <c r="E41" s="82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42" t="s">
        <v>4</v>
      </c>
      <c r="Y41" s="42"/>
      <c r="Z41" s="42"/>
      <c r="AA41" s="42"/>
      <c r="AB41" s="42"/>
      <c r="AC41" s="42" t="s">
        <v>3</v>
      </c>
      <c r="AD41" s="42"/>
      <c r="AE41" s="42"/>
      <c r="AF41" s="42"/>
      <c r="AG41" s="42"/>
      <c r="AH41" s="98" t="s">
        <v>116</v>
      </c>
      <c r="AI41" s="99"/>
      <c r="AJ41" s="99"/>
      <c r="AK41" s="99"/>
      <c r="AL41" s="100"/>
      <c r="AM41" s="75" t="s">
        <v>5</v>
      </c>
      <c r="AN41" s="76"/>
      <c r="AO41" s="76"/>
      <c r="AP41" s="76"/>
      <c r="AQ41" s="77"/>
      <c r="AR41" s="75" t="s">
        <v>4</v>
      </c>
      <c r="AS41" s="76"/>
      <c r="AT41" s="76"/>
      <c r="AU41" s="76"/>
      <c r="AV41" s="77"/>
      <c r="AW41" s="75" t="s">
        <v>3</v>
      </c>
      <c r="AX41" s="76"/>
      <c r="AY41" s="76"/>
      <c r="AZ41" s="76"/>
      <c r="BA41" s="77"/>
      <c r="BB41" s="98" t="s">
        <v>116</v>
      </c>
      <c r="BC41" s="99"/>
      <c r="BD41" s="99"/>
      <c r="BE41" s="99"/>
      <c r="BF41" s="100"/>
      <c r="BG41" s="75" t="s">
        <v>96</v>
      </c>
      <c r="BH41" s="76"/>
      <c r="BI41" s="76"/>
      <c r="BJ41" s="76"/>
      <c r="BK41" s="77"/>
    </row>
    <row r="42" spans="1:79" ht="15" customHeight="1" x14ac:dyDescent="0.25">
      <c r="A42" s="75">
        <v>1</v>
      </c>
      <c r="B42" s="76"/>
      <c r="C42" s="76"/>
      <c r="D42" s="77"/>
      <c r="E42" s="75">
        <v>2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7"/>
      <c r="X42" s="42">
        <v>3</v>
      </c>
      <c r="Y42" s="42"/>
      <c r="Z42" s="42"/>
      <c r="AA42" s="42"/>
      <c r="AB42" s="42"/>
      <c r="AC42" s="42">
        <v>4</v>
      </c>
      <c r="AD42" s="42"/>
      <c r="AE42" s="42"/>
      <c r="AF42" s="42"/>
      <c r="AG42" s="42"/>
      <c r="AH42" s="42">
        <v>5</v>
      </c>
      <c r="AI42" s="42"/>
      <c r="AJ42" s="42"/>
      <c r="AK42" s="42"/>
      <c r="AL42" s="42"/>
      <c r="AM42" s="42">
        <v>6</v>
      </c>
      <c r="AN42" s="42"/>
      <c r="AO42" s="42"/>
      <c r="AP42" s="42"/>
      <c r="AQ42" s="42"/>
      <c r="AR42" s="75">
        <v>7</v>
      </c>
      <c r="AS42" s="76"/>
      <c r="AT42" s="76"/>
      <c r="AU42" s="76"/>
      <c r="AV42" s="77"/>
      <c r="AW42" s="75">
        <v>8</v>
      </c>
      <c r="AX42" s="76"/>
      <c r="AY42" s="76"/>
      <c r="AZ42" s="76"/>
      <c r="BA42" s="77"/>
      <c r="BB42" s="75">
        <v>9</v>
      </c>
      <c r="BC42" s="76"/>
      <c r="BD42" s="76"/>
      <c r="BE42" s="76"/>
      <c r="BF42" s="77"/>
      <c r="BG42" s="75">
        <v>10</v>
      </c>
      <c r="BH42" s="76"/>
      <c r="BI42" s="76"/>
      <c r="BJ42" s="76"/>
      <c r="BK42" s="77"/>
    </row>
    <row r="43" spans="1:79" ht="20.25" hidden="1" customHeight="1" x14ac:dyDescent="0.25">
      <c r="A43" s="89" t="s">
        <v>56</v>
      </c>
      <c r="B43" s="90"/>
      <c r="C43" s="90"/>
      <c r="D43" s="91"/>
      <c r="E43" s="89" t="s">
        <v>57</v>
      </c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1"/>
      <c r="X43" s="67" t="s">
        <v>60</v>
      </c>
      <c r="Y43" s="67"/>
      <c r="Z43" s="67"/>
      <c r="AA43" s="67"/>
      <c r="AB43" s="67"/>
      <c r="AC43" s="67" t="s">
        <v>61</v>
      </c>
      <c r="AD43" s="67"/>
      <c r="AE43" s="67"/>
      <c r="AF43" s="67"/>
      <c r="AG43" s="67"/>
      <c r="AH43" s="89" t="s">
        <v>94</v>
      </c>
      <c r="AI43" s="90"/>
      <c r="AJ43" s="90"/>
      <c r="AK43" s="90"/>
      <c r="AL43" s="91"/>
      <c r="AM43" s="95" t="s">
        <v>170</v>
      </c>
      <c r="AN43" s="96"/>
      <c r="AO43" s="96"/>
      <c r="AP43" s="96"/>
      <c r="AQ43" s="97"/>
      <c r="AR43" s="89" t="s">
        <v>62</v>
      </c>
      <c r="AS43" s="90"/>
      <c r="AT43" s="90"/>
      <c r="AU43" s="90"/>
      <c r="AV43" s="91"/>
      <c r="AW43" s="89" t="s">
        <v>63</v>
      </c>
      <c r="AX43" s="90"/>
      <c r="AY43" s="90"/>
      <c r="AZ43" s="90"/>
      <c r="BA43" s="91"/>
      <c r="BB43" s="89" t="s">
        <v>95</v>
      </c>
      <c r="BC43" s="90"/>
      <c r="BD43" s="90"/>
      <c r="BE43" s="90"/>
      <c r="BF43" s="91"/>
      <c r="BG43" s="95" t="s">
        <v>170</v>
      </c>
      <c r="BH43" s="96"/>
      <c r="BI43" s="96"/>
      <c r="BJ43" s="96"/>
      <c r="BK43" s="97"/>
      <c r="CA43" t="s">
        <v>23</v>
      </c>
    </row>
    <row r="44" spans="1:79" s="4" customFormat="1" ht="13.2" customHeight="1" x14ac:dyDescent="0.25">
      <c r="A44" s="37"/>
      <c r="B44" s="38"/>
      <c r="C44" s="38"/>
      <c r="D44" s="51"/>
      <c r="E44" s="31" t="s">
        <v>172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52">
        <v>0</v>
      </c>
      <c r="Y44" s="53"/>
      <c r="Z44" s="53"/>
      <c r="AA44" s="53"/>
      <c r="AB44" s="54"/>
      <c r="AC44" s="52" t="s">
        <v>173</v>
      </c>
      <c r="AD44" s="53"/>
      <c r="AE44" s="53"/>
      <c r="AF44" s="53"/>
      <c r="AG44" s="54"/>
      <c r="AH44" s="52" t="s">
        <v>173</v>
      </c>
      <c r="AI44" s="53"/>
      <c r="AJ44" s="53"/>
      <c r="AK44" s="53"/>
      <c r="AL44" s="54"/>
      <c r="AM44" s="52">
        <f t="shared" ref="AM44:AM50" si="3">IF(ISNUMBER(X44),X44,0)+IF(ISNUMBER(AC44),AC44,0)</f>
        <v>0</v>
      </c>
      <c r="AN44" s="53"/>
      <c r="AO44" s="53"/>
      <c r="AP44" s="53"/>
      <c r="AQ44" s="54"/>
      <c r="AR44" s="52">
        <v>0</v>
      </c>
      <c r="AS44" s="53"/>
      <c r="AT44" s="53"/>
      <c r="AU44" s="53"/>
      <c r="AV44" s="54"/>
      <c r="AW44" s="52" t="s">
        <v>173</v>
      </c>
      <c r="AX44" s="53"/>
      <c r="AY44" s="53"/>
      <c r="AZ44" s="53"/>
      <c r="BA44" s="54"/>
      <c r="BB44" s="52" t="s">
        <v>173</v>
      </c>
      <c r="BC44" s="53"/>
      <c r="BD44" s="53"/>
      <c r="BE44" s="53"/>
      <c r="BF44" s="54"/>
      <c r="BG44" s="49">
        <f t="shared" ref="BG44:BG50" si="4">IF(ISNUMBER(AR44),AR44,0)+IF(ISNUMBER(AW44),AW44,0)</f>
        <v>0</v>
      </c>
      <c r="BH44" s="49"/>
      <c r="BI44" s="49"/>
      <c r="BJ44" s="49"/>
      <c r="BK44" s="49"/>
      <c r="CA44" s="4" t="s">
        <v>24</v>
      </c>
    </row>
    <row r="45" spans="1:79" s="4" customFormat="1" ht="26.4" customHeight="1" x14ac:dyDescent="0.25">
      <c r="A45" s="37"/>
      <c r="B45" s="38"/>
      <c r="C45" s="38"/>
      <c r="D45" s="51"/>
      <c r="E45" s="31" t="s">
        <v>248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52" t="s">
        <v>173</v>
      </c>
      <c r="Y45" s="53"/>
      <c r="Z45" s="53"/>
      <c r="AA45" s="53"/>
      <c r="AB45" s="54"/>
      <c r="AC45" s="52">
        <v>0</v>
      </c>
      <c r="AD45" s="53"/>
      <c r="AE45" s="53"/>
      <c r="AF45" s="53"/>
      <c r="AG45" s="54"/>
      <c r="AH45" s="52">
        <v>0</v>
      </c>
      <c r="AI45" s="53"/>
      <c r="AJ45" s="53"/>
      <c r="AK45" s="53"/>
      <c r="AL45" s="54"/>
      <c r="AM45" s="52">
        <f t="shared" si="3"/>
        <v>0</v>
      </c>
      <c r="AN45" s="53"/>
      <c r="AO45" s="53"/>
      <c r="AP45" s="53"/>
      <c r="AQ45" s="54"/>
      <c r="AR45" s="52" t="s">
        <v>173</v>
      </c>
      <c r="AS45" s="53"/>
      <c r="AT45" s="53"/>
      <c r="AU45" s="53"/>
      <c r="AV45" s="54"/>
      <c r="AW45" s="52">
        <v>0</v>
      </c>
      <c r="AX45" s="53"/>
      <c r="AY45" s="53"/>
      <c r="AZ45" s="53"/>
      <c r="BA45" s="54"/>
      <c r="BB45" s="52">
        <v>0</v>
      </c>
      <c r="BC45" s="53"/>
      <c r="BD45" s="53"/>
      <c r="BE45" s="53"/>
      <c r="BF45" s="54"/>
      <c r="BG45" s="49">
        <f t="shared" si="4"/>
        <v>0</v>
      </c>
      <c r="BH45" s="49"/>
      <c r="BI45" s="49"/>
      <c r="BJ45" s="49"/>
      <c r="BK45" s="49"/>
    </row>
    <row r="46" spans="1:79" s="4" customFormat="1" ht="26.4" customHeight="1" x14ac:dyDescent="0.25">
      <c r="A46" s="37">
        <v>25010100</v>
      </c>
      <c r="B46" s="38"/>
      <c r="C46" s="38"/>
      <c r="D46" s="51"/>
      <c r="E46" s="31" t="s">
        <v>249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52" t="s">
        <v>173</v>
      </c>
      <c r="Y46" s="53"/>
      <c r="Z46" s="53"/>
      <c r="AA46" s="53"/>
      <c r="AB46" s="54"/>
      <c r="AC46" s="52">
        <v>0</v>
      </c>
      <c r="AD46" s="53"/>
      <c r="AE46" s="53"/>
      <c r="AF46" s="53"/>
      <c r="AG46" s="54"/>
      <c r="AH46" s="52">
        <v>0</v>
      </c>
      <c r="AI46" s="53"/>
      <c r="AJ46" s="53"/>
      <c r="AK46" s="53"/>
      <c r="AL46" s="54"/>
      <c r="AM46" s="52">
        <f t="shared" si="3"/>
        <v>0</v>
      </c>
      <c r="AN46" s="53"/>
      <c r="AO46" s="53"/>
      <c r="AP46" s="53"/>
      <c r="AQ46" s="54"/>
      <c r="AR46" s="52" t="s">
        <v>173</v>
      </c>
      <c r="AS46" s="53"/>
      <c r="AT46" s="53"/>
      <c r="AU46" s="53"/>
      <c r="AV46" s="54"/>
      <c r="AW46" s="52">
        <v>0</v>
      </c>
      <c r="AX46" s="53"/>
      <c r="AY46" s="53"/>
      <c r="AZ46" s="53"/>
      <c r="BA46" s="54"/>
      <c r="BB46" s="52">
        <v>0</v>
      </c>
      <c r="BC46" s="53"/>
      <c r="BD46" s="53"/>
      <c r="BE46" s="53"/>
      <c r="BF46" s="54"/>
      <c r="BG46" s="49">
        <f t="shared" si="4"/>
        <v>0</v>
      </c>
      <c r="BH46" s="49"/>
      <c r="BI46" s="49"/>
      <c r="BJ46" s="49"/>
      <c r="BK46" s="49"/>
    </row>
    <row r="47" spans="1:79" s="4" customFormat="1" ht="13.2" customHeight="1" x14ac:dyDescent="0.25">
      <c r="A47" s="37">
        <v>25020100</v>
      </c>
      <c r="B47" s="38"/>
      <c r="C47" s="38"/>
      <c r="D47" s="51"/>
      <c r="E47" s="31" t="s">
        <v>250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52" t="s">
        <v>173</v>
      </c>
      <c r="Y47" s="53"/>
      <c r="Z47" s="53"/>
      <c r="AA47" s="53"/>
      <c r="AB47" s="54"/>
      <c r="AC47" s="52">
        <v>0</v>
      </c>
      <c r="AD47" s="53"/>
      <c r="AE47" s="53"/>
      <c r="AF47" s="53"/>
      <c r="AG47" s="54"/>
      <c r="AH47" s="52">
        <v>0</v>
      </c>
      <c r="AI47" s="53"/>
      <c r="AJ47" s="53"/>
      <c r="AK47" s="53"/>
      <c r="AL47" s="54"/>
      <c r="AM47" s="52">
        <f t="shared" si="3"/>
        <v>0</v>
      </c>
      <c r="AN47" s="53"/>
      <c r="AO47" s="53"/>
      <c r="AP47" s="53"/>
      <c r="AQ47" s="54"/>
      <c r="AR47" s="52" t="s">
        <v>173</v>
      </c>
      <c r="AS47" s="53"/>
      <c r="AT47" s="53"/>
      <c r="AU47" s="53"/>
      <c r="AV47" s="54"/>
      <c r="AW47" s="52">
        <v>0</v>
      </c>
      <c r="AX47" s="53"/>
      <c r="AY47" s="53"/>
      <c r="AZ47" s="53"/>
      <c r="BA47" s="54"/>
      <c r="BB47" s="52">
        <v>0</v>
      </c>
      <c r="BC47" s="53"/>
      <c r="BD47" s="53"/>
      <c r="BE47" s="53"/>
      <c r="BF47" s="54"/>
      <c r="BG47" s="49">
        <f t="shared" si="4"/>
        <v>0</v>
      </c>
      <c r="BH47" s="49"/>
      <c r="BI47" s="49"/>
      <c r="BJ47" s="49"/>
      <c r="BK47" s="49"/>
    </row>
    <row r="48" spans="1:79" s="4" customFormat="1" ht="26.4" customHeight="1" x14ac:dyDescent="0.25">
      <c r="A48" s="37"/>
      <c r="B48" s="38"/>
      <c r="C48" s="38"/>
      <c r="D48" s="51"/>
      <c r="E48" s="31" t="s">
        <v>251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52" t="s">
        <v>173</v>
      </c>
      <c r="Y48" s="53"/>
      <c r="Z48" s="53"/>
      <c r="AA48" s="53"/>
      <c r="AB48" s="54"/>
      <c r="AC48" s="52">
        <v>0</v>
      </c>
      <c r="AD48" s="53"/>
      <c r="AE48" s="53"/>
      <c r="AF48" s="53"/>
      <c r="AG48" s="54"/>
      <c r="AH48" s="52">
        <v>0</v>
      </c>
      <c r="AI48" s="53"/>
      <c r="AJ48" s="53"/>
      <c r="AK48" s="53"/>
      <c r="AL48" s="54"/>
      <c r="AM48" s="52">
        <f t="shared" si="3"/>
        <v>0</v>
      </c>
      <c r="AN48" s="53"/>
      <c r="AO48" s="53"/>
      <c r="AP48" s="53"/>
      <c r="AQ48" s="54"/>
      <c r="AR48" s="52" t="s">
        <v>173</v>
      </c>
      <c r="AS48" s="53"/>
      <c r="AT48" s="53"/>
      <c r="AU48" s="53"/>
      <c r="AV48" s="54"/>
      <c r="AW48" s="52">
        <v>0</v>
      </c>
      <c r="AX48" s="53"/>
      <c r="AY48" s="53"/>
      <c r="AZ48" s="53"/>
      <c r="BA48" s="54"/>
      <c r="BB48" s="52">
        <v>0</v>
      </c>
      <c r="BC48" s="53"/>
      <c r="BD48" s="53"/>
      <c r="BE48" s="53"/>
      <c r="BF48" s="54"/>
      <c r="BG48" s="49">
        <f t="shared" si="4"/>
        <v>0</v>
      </c>
      <c r="BH48" s="49"/>
      <c r="BI48" s="49"/>
      <c r="BJ48" s="49"/>
      <c r="BK48" s="49"/>
    </row>
    <row r="49" spans="1:79" s="4" customFormat="1" ht="26.4" customHeight="1" x14ac:dyDescent="0.25">
      <c r="A49" s="37">
        <v>602400</v>
      </c>
      <c r="B49" s="38"/>
      <c r="C49" s="38"/>
      <c r="D49" s="51"/>
      <c r="E49" s="31" t="s">
        <v>252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52" t="s">
        <v>173</v>
      </c>
      <c r="Y49" s="53"/>
      <c r="Z49" s="53"/>
      <c r="AA49" s="53"/>
      <c r="AB49" s="54"/>
      <c r="AC49" s="52">
        <v>0</v>
      </c>
      <c r="AD49" s="53"/>
      <c r="AE49" s="53"/>
      <c r="AF49" s="53"/>
      <c r="AG49" s="54"/>
      <c r="AH49" s="52">
        <v>0</v>
      </c>
      <c r="AI49" s="53"/>
      <c r="AJ49" s="53"/>
      <c r="AK49" s="53"/>
      <c r="AL49" s="54"/>
      <c r="AM49" s="52">
        <f t="shared" si="3"/>
        <v>0</v>
      </c>
      <c r="AN49" s="53"/>
      <c r="AO49" s="53"/>
      <c r="AP49" s="53"/>
      <c r="AQ49" s="54"/>
      <c r="AR49" s="52" t="s">
        <v>173</v>
      </c>
      <c r="AS49" s="53"/>
      <c r="AT49" s="53"/>
      <c r="AU49" s="53"/>
      <c r="AV49" s="54"/>
      <c r="AW49" s="52">
        <v>0</v>
      </c>
      <c r="AX49" s="53"/>
      <c r="AY49" s="53"/>
      <c r="AZ49" s="53"/>
      <c r="BA49" s="54"/>
      <c r="BB49" s="52">
        <v>0</v>
      </c>
      <c r="BC49" s="53"/>
      <c r="BD49" s="53"/>
      <c r="BE49" s="53"/>
      <c r="BF49" s="54"/>
      <c r="BG49" s="49">
        <f t="shared" si="4"/>
        <v>0</v>
      </c>
      <c r="BH49" s="49"/>
      <c r="BI49" s="49"/>
      <c r="BJ49" s="49"/>
      <c r="BK49" s="49"/>
    </row>
    <row r="50" spans="1:79" s="6" customFormat="1" ht="12.75" customHeight="1" x14ac:dyDescent="0.25">
      <c r="A50" s="39"/>
      <c r="B50" s="40"/>
      <c r="C50" s="40"/>
      <c r="D50" s="50"/>
      <c r="E50" s="25" t="s">
        <v>147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7"/>
      <c r="X50" s="45">
        <v>0</v>
      </c>
      <c r="Y50" s="46"/>
      <c r="Z50" s="46"/>
      <c r="AA50" s="46"/>
      <c r="AB50" s="47"/>
      <c r="AC50" s="45">
        <v>0</v>
      </c>
      <c r="AD50" s="46"/>
      <c r="AE50" s="46"/>
      <c r="AF50" s="46"/>
      <c r="AG50" s="47"/>
      <c r="AH50" s="45">
        <v>0</v>
      </c>
      <c r="AI50" s="46"/>
      <c r="AJ50" s="46"/>
      <c r="AK50" s="46"/>
      <c r="AL50" s="47"/>
      <c r="AM50" s="45">
        <f t="shared" si="3"/>
        <v>0</v>
      </c>
      <c r="AN50" s="46"/>
      <c r="AO50" s="46"/>
      <c r="AP50" s="46"/>
      <c r="AQ50" s="47"/>
      <c r="AR50" s="45">
        <v>0</v>
      </c>
      <c r="AS50" s="46"/>
      <c r="AT50" s="46"/>
      <c r="AU50" s="46"/>
      <c r="AV50" s="47"/>
      <c r="AW50" s="45">
        <v>0</v>
      </c>
      <c r="AX50" s="46"/>
      <c r="AY50" s="46"/>
      <c r="AZ50" s="46"/>
      <c r="BA50" s="47"/>
      <c r="BB50" s="45">
        <v>0</v>
      </c>
      <c r="BC50" s="46"/>
      <c r="BD50" s="46"/>
      <c r="BE50" s="46"/>
      <c r="BF50" s="47"/>
      <c r="BG50" s="48">
        <f t="shared" si="4"/>
        <v>0</v>
      </c>
      <c r="BH50" s="48"/>
      <c r="BI50" s="48"/>
      <c r="BJ50" s="48"/>
      <c r="BK50" s="48"/>
    </row>
    <row r="51" spans="1:79" s="4" customFormat="1" ht="12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</row>
    <row r="53" spans="1:79" s="3" customFormat="1" ht="14.25" customHeight="1" x14ac:dyDescent="0.25">
      <c r="A53" s="64" t="s">
        <v>117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9"/>
    </row>
    <row r="54" spans="1:79" ht="14.25" customHeight="1" x14ac:dyDescent="0.25">
      <c r="A54" s="64" t="s">
        <v>222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</row>
    <row r="55" spans="1:79" ht="15" customHeight="1" x14ac:dyDescent="0.25">
      <c r="A55" s="68" t="s">
        <v>209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</row>
    <row r="56" spans="1:79" ht="23.1" customHeight="1" x14ac:dyDescent="0.25">
      <c r="A56" s="104" t="s">
        <v>118</v>
      </c>
      <c r="B56" s="105"/>
      <c r="C56" s="105"/>
      <c r="D56" s="106"/>
      <c r="E56" s="42" t="s">
        <v>19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5" t="s">
        <v>210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213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221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48.75" customHeight="1" x14ac:dyDescent="0.25">
      <c r="A57" s="107"/>
      <c r="B57" s="108"/>
      <c r="C57" s="108"/>
      <c r="D57" s="109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98" t="s">
        <v>116</v>
      </c>
      <c r="AF57" s="99"/>
      <c r="AG57" s="99"/>
      <c r="AH57" s="100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98" t="s">
        <v>116</v>
      </c>
      <c r="AY57" s="99"/>
      <c r="AZ57" s="99"/>
      <c r="BA57" s="100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98" t="s">
        <v>116</v>
      </c>
      <c r="BR57" s="99"/>
      <c r="BS57" s="99"/>
      <c r="BT57" s="100"/>
      <c r="BU57" s="75" t="s">
        <v>97</v>
      </c>
      <c r="BV57" s="76"/>
      <c r="BW57" s="76"/>
      <c r="BX57" s="76"/>
      <c r="BY57" s="77"/>
    </row>
    <row r="58" spans="1:79" ht="15" customHeight="1" x14ac:dyDescent="0.25">
      <c r="A58" s="75">
        <v>1</v>
      </c>
      <c r="B58" s="76"/>
      <c r="C58" s="76"/>
      <c r="D58" s="77"/>
      <c r="E58" s="75">
        <v>2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75">
        <v>14</v>
      </c>
      <c r="BV58" s="76"/>
      <c r="BW58" s="76"/>
      <c r="BX58" s="76"/>
      <c r="BY58" s="77"/>
    </row>
    <row r="59" spans="1:79" s="1" customFormat="1" ht="12.75" hidden="1" customHeight="1" x14ac:dyDescent="0.25">
      <c r="A59" s="89" t="s">
        <v>64</v>
      </c>
      <c r="B59" s="90"/>
      <c r="C59" s="90"/>
      <c r="D59" s="91"/>
      <c r="E59" s="89" t="s">
        <v>57</v>
      </c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1"/>
      <c r="U59" s="89" t="s">
        <v>65</v>
      </c>
      <c r="V59" s="90"/>
      <c r="W59" s="90"/>
      <c r="X59" s="90"/>
      <c r="Y59" s="91"/>
      <c r="Z59" s="89" t="s">
        <v>66</v>
      </c>
      <c r="AA59" s="90"/>
      <c r="AB59" s="90"/>
      <c r="AC59" s="90"/>
      <c r="AD59" s="91"/>
      <c r="AE59" s="89" t="s">
        <v>91</v>
      </c>
      <c r="AF59" s="90"/>
      <c r="AG59" s="90"/>
      <c r="AH59" s="91"/>
      <c r="AI59" s="95" t="s">
        <v>169</v>
      </c>
      <c r="AJ59" s="96"/>
      <c r="AK59" s="96"/>
      <c r="AL59" s="96"/>
      <c r="AM59" s="97"/>
      <c r="AN59" s="89" t="s">
        <v>67</v>
      </c>
      <c r="AO59" s="90"/>
      <c r="AP59" s="90"/>
      <c r="AQ59" s="90"/>
      <c r="AR59" s="91"/>
      <c r="AS59" s="89" t="s">
        <v>68</v>
      </c>
      <c r="AT59" s="90"/>
      <c r="AU59" s="90"/>
      <c r="AV59" s="90"/>
      <c r="AW59" s="91"/>
      <c r="AX59" s="89" t="s">
        <v>92</v>
      </c>
      <c r="AY59" s="90"/>
      <c r="AZ59" s="90"/>
      <c r="BA59" s="91"/>
      <c r="BB59" s="95" t="s">
        <v>169</v>
      </c>
      <c r="BC59" s="96"/>
      <c r="BD59" s="96"/>
      <c r="BE59" s="96"/>
      <c r="BF59" s="97"/>
      <c r="BG59" s="89" t="s">
        <v>58</v>
      </c>
      <c r="BH59" s="90"/>
      <c r="BI59" s="90"/>
      <c r="BJ59" s="90"/>
      <c r="BK59" s="91"/>
      <c r="BL59" s="89" t="s">
        <v>59</v>
      </c>
      <c r="BM59" s="90"/>
      <c r="BN59" s="90"/>
      <c r="BO59" s="90"/>
      <c r="BP59" s="91"/>
      <c r="BQ59" s="89" t="s">
        <v>93</v>
      </c>
      <c r="BR59" s="90"/>
      <c r="BS59" s="90"/>
      <c r="BT59" s="91"/>
      <c r="BU59" s="95" t="s">
        <v>169</v>
      </c>
      <c r="BV59" s="96"/>
      <c r="BW59" s="96"/>
      <c r="BX59" s="96"/>
      <c r="BY59" s="97"/>
      <c r="CA59" t="s">
        <v>25</v>
      </c>
    </row>
    <row r="60" spans="1:79" s="4" customFormat="1" ht="13.2" customHeight="1" x14ac:dyDescent="0.25">
      <c r="A60" s="37">
        <v>2111</v>
      </c>
      <c r="B60" s="38"/>
      <c r="C60" s="38"/>
      <c r="D60" s="51"/>
      <c r="E60" s="31" t="s">
        <v>174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3"/>
      <c r="U60" s="52">
        <v>4771199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ref="AI60:AI71" si="5">IF(ISNUMBER(U60),U60,0)+IF(ISNUMBER(Z60),Z60,0)</f>
        <v>4771199</v>
      </c>
      <c r="AJ60" s="53"/>
      <c r="AK60" s="53"/>
      <c r="AL60" s="53"/>
      <c r="AM60" s="54"/>
      <c r="AN60" s="52">
        <v>6966596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ref="BB60:BB71" si="6">IF(ISNUMBER(AN60),AN60,0)+IF(ISNUMBER(AS60),AS60,0)</f>
        <v>6966596</v>
      </c>
      <c r="BC60" s="53"/>
      <c r="BD60" s="53"/>
      <c r="BE60" s="53"/>
      <c r="BF60" s="54"/>
      <c r="BG60" s="52">
        <v>2685261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ref="BU60:BU71" si="7">IF(ISNUMBER(BG60),BG60,0)+IF(ISNUMBER(BL60),BL60,0)</f>
        <v>2685261</v>
      </c>
      <c r="BV60" s="53"/>
      <c r="BW60" s="53"/>
      <c r="BX60" s="53"/>
      <c r="BY60" s="54"/>
      <c r="CA60" s="4" t="s">
        <v>26</v>
      </c>
    </row>
    <row r="61" spans="1:79" s="4" customFormat="1" ht="13.2" customHeight="1" x14ac:dyDescent="0.25">
      <c r="A61" s="37">
        <v>2120</v>
      </c>
      <c r="B61" s="38"/>
      <c r="C61" s="38"/>
      <c r="D61" s="51"/>
      <c r="E61" s="31" t="s">
        <v>175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3"/>
      <c r="U61" s="52">
        <v>1556471</v>
      </c>
      <c r="V61" s="53"/>
      <c r="W61" s="53"/>
      <c r="X61" s="53"/>
      <c r="Y61" s="54"/>
      <c r="Z61" s="52">
        <v>0</v>
      </c>
      <c r="AA61" s="53"/>
      <c r="AB61" s="53"/>
      <c r="AC61" s="53"/>
      <c r="AD61" s="54"/>
      <c r="AE61" s="52">
        <v>0</v>
      </c>
      <c r="AF61" s="53"/>
      <c r="AG61" s="53"/>
      <c r="AH61" s="54"/>
      <c r="AI61" s="52">
        <f t="shared" si="5"/>
        <v>1556471</v>
      </c>
      <c r="AJ61" s="53"/>
      <c r="AK61" s="53"/>
      <c r="AL61" s="53"/>
      <c r="AM61" s="54"/>
      <c r="AN61" s="52">
        <v>2154764</v>
      </c>
      <c r="AO61" s="53"/>
      <c r="AP61" s="53"/>
      <c r="AQ61" s="53"/>
      <c r="AR61" s="54"/>
      <c r="AS61" s="52">
        <v>0</v>
      </c>
      <c r="AT61" s="53"/>
      <c r="AU61" s="53"/>
      <c r="AV61" s="53"/>
      <c r="AW61" s="54"/>
      <c r="AX61" s="52">
        <v>0</v>
      </c>
      <c r="AY61" s="53"/>
      <c r="AZ61" s="53"/>
      <c r="BA61" s="54"/>
      <c r="BB61" s="52">
        <f t="shared" si="6"/>
        <v>2154764</v>
      </c>
      <c r="BC61" s="53"/>
      <c r="BD61" s="53"/>
      <c r="BE61" s="53"/>
      <c r="BF61" s="54"/>
      <c r="BG61" s="52">
        <v>590757</v>
      </c>
      <c r="BH61" s="53"/>
      <c r="BI61" s="53"/>
      <c r="BJ61" s="53"/>
      <c r="BK61" s="54"/>
      <c r="BL61" s="52">
        <v>0</v>
      </c>
      <c r="BM61" s="53"/>
      <c r="BN61" s="53"/>
      <c r="BO61" s="53"/>
      <c r="BP61" s="54"/>
      <c r="BQ61" s="52">
        <v>0</v>
      </c>
      <c r="BR61" s="53"/>
      <c r="BS61" s="53"/>
      <c r="BT61" s="54"/>
      <c r="BU61" s="52">
        <f t="shared" si="7"/>
        <v>590757</v>
      </c>
      <c r="BV61" s="53"/>
      <c r="BW61" s="53"/>
      <c r="BX61" s="53"/>
      <c r="BY61" s="54"/>
    </row>
    <row r="62" spans="1:79" s="4" customFormat="1" ht="13.2" customHeight="1" x14ac:dyDescent="0.25">
      <c r="A62" s="37">
        <v>2210</v>
      </c>
      <c r="B62" s="38"/>
      <c r="C62" s="38"/>
      <c r="D62" s="51"/>
      <c r="E62" s="31" t="s">
        <v>176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3"/>
      <c r="U62" s="52">
        <v>54736</v>
      </c>
      <c r="V62" s="53"/>
      <c r="W62" s="53"/>
      <c r="X62" s="53"/>
      <c r="Y62" s="54"/>
      <c r="Z62" s="52">
        <v>0</v>
      </c>
      <c r="AA62" s="53"/>
      <c r="AB62" s="53"/>
      <c r="AC62" s="53"/>
      <c r="AD62" s="54"/>
      <c r="AE62" s="52">
        <v>0</v>
      </c>
      <c r="AF62" s="53"/>
      <c r="AG62" s="53"/>
      <c r="AH62" s="54"/>
      <c r="AI62" s="52">
        <f t="shared" si="5"/>
        <v>54736</v>
      </c>
      <c r="AJ62" s="53"/>
      <c r="AK62" s="53"/>
      <c r="AL62" s="53"/>
      <c r="AM62" s="54"/>
      <c r="AN62" s="52">
        <v>287365</v>
      </c>
      <c r="AO62" s="53"/>
      <c r="AP62" s="53"/>
      <c r="AQ62" s="53"/>
      <c r="AR62" s="54"/>
      <c r="AS62" s="52">
        <v>18000</v>
      </c>
      <c r="AT62" s="53"/>
      <c r="AU62" s="53"/>
      <c r="AV62" s="53"/>
      <c r="AW62" s="54"/>
      <c r="AX62" s="52">
        <v>0</v>
      </c>
      <c r="AY62" s="53"/>
      <c r="AZ62" s="53"/>
      <c r="BA62" s="54"/>
      <c r="BB62" s="52">
        <f t="shared" si="6"/>
        <v>305365</v>
      </c>
      <c r="BC62" s="53"/>
      <c r="BD62" s="53"/>
      <c r="BE62" s="53"/>
      <c r="BF62" s="54"/>
      <c r="BG62" s="52">
        <v>80227</v>
      </c>
      <c r="BH62" s="53"/>
      <c r="BI62" s="53"/>
      <c r="BJ62" s="53"/>
      <c r="BK62" s="54"/>
      <c r="BL62" s="52"/>
      <c r="BM62" s="53"/>
      <c r="BN62" s="53"/>
      <c r="BO62" s="53"/>
      <c r="BP62" s="54"/>
      <c r="BQ62" s="52"/>
      <c r="BR62" s="53"/>
      <c r="BS62" s="53"/>
      <c r="BT62" s="54"/>
      <c r="BU62" s="52">
        <f t="shared" si="7"/>
        <v>80227</v>
      </c>
      <c r="BV62" s="53"/>
      <c r="BW62" s="53"/>
      <c r="BX62" s="53"/>
      <c r="BY62" s="54"/>
    </row>
    <row r="63" spans="1:79" s="4" customFormat="1" ht="13.2" customHeight="1" x14ac:dyDescent="0.25">
      <c r="A63" s="37">
        <v>2240</v>
      </c>
      <c r="B63" s="38"/>
      <c r="C63" s="38"/>
      <c r="D63" s="51"/>
      <c r="E63" s="31" t="s">
        <v>177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3"/>
      <c r="U63" s="52">
        <v>16000</v>
      </c>
      <c r="V63" s="53"/>
      <c r="W63" s="53"/>
      <c r="X63" s="53"/>
      <c r="Y63" s="54"/>
      <c r="Z63" s="52">
        <v>0</v>
      </c>
      <c r="AA63" s="53"/>
      <c r="AB63" s="53"/>
      <c r="AC63" s="53"/>
      <c r="AD63" s="54"/>
      <c r="AE63" s="52">
        <v>0</v>
      </c>
      <c r="AF63" s="53"/>
      <c r="AG63" s="53"/>
      <c r="AH63" s="54"/>
      <c r="AI63" s="52">
        <f t="shared" si="5"/>
        <v>16000</v>
      </c>
      <c r="AJ63" s="53"/>
      <c r="AK63" s="53"/>
      <c r="AL63" s="53"/>
      <c r="AM63" s="54"/>
      <c r="AN63" s="52">
        <v>32885</v>
      </c>
      <c r="AO63" s="53"/>
      <c r="AP63" s="53"/>
      <c r="AQ63" s="53"/>
      <c r="AR63" s="54"/>
      <c r="AS63" s="52">
        <v>0</v>
      </c>
      <c r="AT63" s="53"/>
      <c r="AU63" s="53"/>
      <c r="AV63" s="53"/>
      <c r="AW63" s="54"/>
      <c r="AX63" s="52">
        <v>0</v>
      </c>
      <c r="AY63" s="53"/>
      <c r="AZ63" s="53"/>
      <c r="BA63" s="54"/>
      <c r="BB63" s="52">
        <f t="shared" si="6"/>
        <v>32885</v>
      </c>
      <c r="BC63" s="53"/>
      <c r="BD63" s="53"/>
      <c r="BE63" s="53"/>
      <c r="BF63" s="54"/>
      <c r="BG63" s="52">
        <v>337000</v>
      </c>
      <c r="BH63" s="53"/>
      <c r="BI63" s="53"/>
      <c r="BJ63" s="53"/>
      <c r="BK63" s="54"/>
      <c r="BL63" s="52">
        <v>0</v>
      </c>
      <c r="BM63" s="53"/>
      <c r="BN63" s="53"/>
      <c r="BO63" s="53"/>
      <c r="BP63" s="54"/>
      <c r="BQ63" s="52">
        <v>0</v>
      </c>
      <c r="BR63" s="53"/>
      <c r="BS63" s="53"/>
      <c r="BT63" s="54"/>
      <c r="BU63" s="52">
        <f t="shared" si="7"/>
        <v>337000</v>
      </c>
      <c r="BV63" s="53"/>
      <c r="BW63" s="53"/>
      <c r="BX63" s="53"/>
      <c r="BY63" s="54"/>
    </row>
    <row r="64" spans="1:79" s="4" customFormat="1" ht="13.2" customHeight="1" x14ac:dyDescent="0.25">
      <c r="A64" s="37">
        <v>2250</v>
      </c>
      <c r="B64" s="38"/>
      <c r="C64" s="38"/>
      <c r="D64" s="51"/>
      <c r="E64" s="31" t="s">
        <v>178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  <c r="U64" s="52">
        <v>0</v>
      </c>
      <c r="V64" s="53"/>
      <c r="W64" s="53"/>
      <c r="X64" s="53"/>
      <c r="Y64" s="54"/>
      <c r="Z64" s="52">
        <v>0</v>
      </c>
      <c r="AA64" s="53"/>
      <c r="AB64" s="53"/>
      <c r="AC64" s="53"/>
      <c r="AD64" s="54"/>
      <c r="AE64" s="52">
        <v>0</v>
      </c>
      <c r="AF64" s="53"/>
      <c r="AG64" s="53"/>
      <c r="AH64" s="54"/>
      <c r="AI64" s="52">
        <f t="shared" si="5"/>
        <v>0</v>
      </c>
      <c r="AJ64" s="53"/>
      <c r="AK64" s="53"/>
      <c r="AL64" s="53"/>
      <c r="AM64" s="54"/>
      <c r="AN64" s="52">
        <v>0</v>
      </c>
      <c r="AO64" s="53"/>
      <c r="AP64" s="53"/>
      <c r="AQ64" s="53"/>
      <c r="AR64" s="54"/>
      <c r="AS64" s="52">
        <v>0</v>
      </c>
      <c r="AT64" s="53"/>
      <c r="AU64" s="53"/>
      <c r="AV64" s="53"/>
      <c r="AW64" s="54"/>
      <c r="AX64" s="52">
        <v>0</v>
      </c>
      <c r="AY64" s="53"/>
      <c r="AZ64" s="53"/>
      <c r="BA64" s="54"/>
      <c r="BB64" s="52">
        <f t="shared" si="6"/>
        <v>0</v>
      </c>
      <c r="BC64" s="53"/>
      <c r="BD64" s="53"/>
      <c r="BE64" s="53"/>
      <c r="BF64" s="54"/>
      <c r="BG64" s="52">
        <v>0</v>
      </c>
      <c r="BH64" s="53"/>
      <c r="BI64" s="53"/>
      <c r="BJ64" s="53"/>
      <c r="BK64" s="54"/>
      <c r="BL64" s="52">
        <v>0</v>
      </c>
      <c r="BM64" s="53"/>
      <c r="BN64" s="53"/>
      <c r="BO64" s="53"/>
      <c r="BP64" s="54"/>
      <c r="BQ64" s="52">
        <v>0</v>
      </c>
      <c r="BR64" s="53"/>
      <c r="BS64" s="53"/>
      <c r="BT64" s="54"/>
      <c r="BU64" s="52">
        <f t="shared" si="7"/>
        <v>0</v>
      </c>
      <c r="BV64" s="53"/>
      <c r="BW64" s="53"/>
      <c r="BX64" s="53"/>
      <c r="BY64" s="54"/>
    </row>
    <row r="65" spans="1:79" s="4" customFormat="1" ht="13.2" customHeight="1" x14ac:dyDescent="0.25">
      <c r="A65" s="37">
        <v>2271</v>
      </c>
      <c r="B65" s="38"/>
      <c r="C65" s="38"/>
      <c r="D65" s="51"/>
      <c r="E65" s="31" t="s">
        <v>253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  <c r="U65" s="52">
        <v>0</v>
      </c>
      <c r="V65" s="53"/>
      <c r="W65" s="53"/>
      <c r="X65" s="53"/>
      <c r="Y65" s="54"/>
      <c r="Z65" s="52">
        <v>0</v>
      </c>
      <c r="AA65" s="53"/>
      <c r="AB65" s="53"/>
      <c r="AC65" s="53"/>
      <c r="AD65" s="54"/>
      <c r="AE65" s="52">
        <v>0</v>
      </c>
      <c r="AF65" s="53"/>
      <c r="AG65" s="53"/>
      <c r="AH65" s="54"/>
      <c r="AI65" s="52">
        <f t="shared" si="5"/>
        <v>0</v>
      </c>
      <c r="AJ65" s="53"/>
      <c r="AK65" s="53"/>
      <c r="AL65" s="53"/>
      <c r="AM65" s="54"/>
      <c r="AN65" s="52">
        <v>0</v>
      </c>
      <c r="AO65" s="53"/>
      <c r="AP65" s="53"/>
      <c r="AQ65" s="53"/>
      <c r="AR65" s="54"/>
      <c r="AS65" s="52">
        <v>0</v>
      </c>
      <c r="AT65" s="53"/>
      <c r="AU65" s="53"/>
      <c r="AV65" s="53"/>
      <c r="AW65" s="54"/>
      <c r="AX65" s="52">
        <v>0</v>
      </c>
      <c r="AY65" s="53"/>
      <c r="AZ65" s="53"/>
      <c r="BA65" s="54"/>
      <c r="BB65" s="52">
        <f t="shared" si="6"/>
        <v>0</v>
      </c>
      <c r="BC65" s="53"/>
      <c r="BD65" s="53"/>
      <c r="BE65" s="53"/>
      <c r="BF65" s="54"/>
      <c r="BG65" s="52">
        <v>0</v>
      </c>
      <c r="BH65" s="53"/>
      <c r="BI65" s="53"/>
      <c r="BJ65" s="53"/>
      <c r="BK65" s="54"/>
      <c r="BL65" s="52">
        <v>0</v>
      </c>
      <c r="BM65" s="53"/>
      <c r="BN65" s="53"/>
      <c r="BO65" s="53"/>
      <c r="BP65" s="54"/>
      <c r="BQ65" s="52">
        <v>0</v>
      </c>
      <c r="BR65" s="53"/>
      <c r="BS65" s="53"/>
      <c r="BT65" s="54"/>
      <c r="BU65" s="52">
        <f t="shared" si="7"/>
        <v>0</v>
      </c>
      <c r="BV65" s="53"/>
      <c r="BW65" s="53"/>
      <c r="BX65" s="53"/>
      <c r="BY65" s="54"/>
    </row>
    <row r="66" spans="1:79" s="4" customFormat="1" ht="13.2" customHeight="1" x14ac:dyDescent="0.25">
      <c r="A66" s="37">
        <v>2272</v>
      </c>
      <c r="B66" s="38"/>
      <c r="C66" s="38"/>
      <c r="D66" s="51"/>
      <c r="E66" s="31" t="s">
        <v>254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3"/>
      <c r="U66" s="52">
        <v>0</v>
      </c>
      <c r="V66" s="53"/>
      <c r="W66" s="53"/>
      <c r="X66" s="53"/>
      <c r="Y66" s="54"/>
      <c r="Z66" s="52">
        <v>0</v>
      </c>
      <c r="AA66" s="53"/>
      <c r="AB66" s="53"/>
      <c r="AC66" s="53"/>
      <c r="AD66" s="54"/>
      <c r="AE66" s="52">
        <v>0</v>
      </c>
      <c r="AF66" s="53"/>
      <c r="AG66" s="53"/>
      <c r="AH66" s="54"/>
      <c r="AI66" s="52">
        <f t="shared" si="5"/>
        <v>0</v>
      </c>
      <c r="AJ66" s="53"/>
      <c r="AK66" s="53"/>
      <c r="AL66" s="53"/>
      <c r="AM66" s="54"/>
      <c r="AN66" s="52">
        <v>0</v>
      </c>
      <c r="AO66" s="53"/>
      <c r="AP66" s="53"/>
      <c r="AQ66" s="53"/>
      <c r="AR66" s="54"/>
      <c r="AS66" s="52">
        <v>0</v>
      </c>
      <c r="AT66" s="53"/>
      <c r="AU66" s="53"/>
      <c r="AV66" s="53"/>
      <c r="AW66" s="54"/>
      <c r="AX66" s="52">
        <v>0</v>
      </c>
      <c r="AY66" s="53"/>
      <c r="AZ66" s="53"/>
      <c r="BA66" s="54"/>
      <c r="BB66" s="52">
        <f t="shared" si="6"/>
        <v>0</v>
      </c>
      <c r="BC66" s="53"/>
      <c r="BD66" s="53"/>
      <c r="BE66" s="53"/>
      <c r="BF66" s="54"/>
      <c r="BG66" s="52">
        <v>0</v>
      </c>
      <c r="BH66" s="53"/>
      <c r="BI66" s="53"/>
      <c r="BJ66" s="53"/>
      <c r="BK66" s="54"/>
      <c r="BL66" s="52">
        <v>0</v>
      </c>
      <c r="BM66" s="53"/>
      <c r="BN66" s="53"/>
      <c r="BO66" s="53"/>
      <c r="BP66" s="54"/>
      <c r="BQ66" s="52">
        <v>0</v>
      </c>
      <c r="BR66" s="53"/>
      <c r="BS66" s="53"/>
      <c r="BT66" s="54"/>
      <c r="BU66" s="52">
        <f t="shared" si="7"/>
        <v>0</v>
      </c>
      <c r="BV66" s="53"/>
      <c r="BW66" s="53"/>
      <c r="BX66" s="53"/>
      <c r="BY66" s="54"/>
    </row>
    <row r="67" spans="1:79" s="4" customFormat="1" ht="13.2" customHeight="1" x14ac:dyDescent="0.25">
      <c r="A67" s="37">
        <v>2273</v>
      </c>
      <c r="B67" s="38"/>
      <c r="C67" s="38"/>
      <c r="D67" s="51"/>
      <c r="E67" s="31" t="s">
        <v>255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  <c r="U67" s="52">
        <v>0</v>
      </c>
      <c r="V67" s="53"/>
      <c r="W67" s="53"/>
      <c r="X67" s="53"/>
      <c r="Y67" s="54"/>
      <c r="Z67" s="52">
        <v>0</v>
      </c>
      <c r="AA67" s="53"/>
      <c r="AB67" s="53"/>
      <c r="AC67" s="53"/>
      <c r="AD67" s="54"/>
      <c r="AE67" s="52">
        <v>0</v>
      </c>
      <c r="AF67" s="53"/>
      <c r="AG67" s="53"/>
      <c r="AH67" s="54"/>
      <c r="AI67" s="52">
        <f t="shared" si="5"/>
        <v>0</v>
      </c>
      <c r="AJ67" s="53"/>
      <c r="AK67" s="53"/>
      <c r="AL67" s="53"/>
      <c r="AM67" s="54"/>
      <c r="AN67" s="52">
        <v>0</v>
      </c>
      <c r="AO67" s="53"/>
      <c r="AP67" s="53"/>
      <c r="AQ67" s="53"/>
      <c r="AR67" s="54"/>
      <c r="AS67" s="52">
        <v>0</v>
      </c>
      <c r="AT67" s="53"/>
      <c r="AU67" s="53"/>
      <c r="AV67" s="53"/>
      <c r="AW67" s="54"/>
      <c r="AX67" s="52">
        <v>0</v>
      </c>
      <c r="AY67" s="53"/>
      <c r="AZ67" s="53"/>
      <c r="BA67" s="54"/>
      <c r="BB67" s="52">
        <f t="shared" si="6"/>
        <v>0</v>
      </c>
      <c r="BC67" s="53"/>
      <c r="BD67" s="53"/>
      <c r="BE67" s="53"/>
      <c r="BF67" s="54"/>
      <c r="BG67" s="52">
        <v>0</v>
      </c>
      <c r="BH67" s="53"/>
      <c r="BI67" s="53"/>
      <c r="BJ67" s="53"/>
      <c r="BK67" s="54"/>
      <c r="BL67" s="52">
        <v>0</v>
      </c>
      <c r="BM67" s="53"/>
      <c r="BN67" s="53"/>
      <c r="BO67" s="53"/>
      <c r="BP67" s="54"/>
      <c r="BQ67" s="52">
        <v>0</v>
      </c>
      <c r="BR67" s="53"/>
      <c r="BS67" s="53"/>
      <c r="BT67" s="54"/>
      <c r="BU67" s="52">
        <f t="shared" si="7"/>
        <v>0</v>
      </c>
      <c r="BV67" s="53"/>
      <c r="BW67" s="53"/>
      <c r="BX67" s="53"/>
      <c r="BY67" s="54"/>
    </row>
    <row r="68" spans="1:79" s="4" customFormat="1" ht="26.4" customHeight="1" x14ac:dyDescent="0.25">
      <c r="A68" s="37">
        <v>2275</v>
      </c>
      <c r="B68" s="38"/>
      <c r="C68" s="38"/>
      <c r="D68" s="51"/>
      <c r="E68" s="31" t="s">
        <v>256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3"/>
      <c r="U68" s="52">
        <v>0</v>
      </c>
      <c r="V68" s="53"/>
      <c r="W68" s="53"/>
      <c r="X68" s="53"/>
      <c r="Y68" s="54"/>
      <c r="Z68" s="52">
        <v>0</v>
      </c>
      <c r="AA68" s="53"/>
      <c r="AB68" s="53"/>
      <c r="AC68" s="53"/>
      <c r="AD68" s="54"/>
      <c r="AE68" s="52">
        <v>0</v>
      </c>
      <c r="AF68" s="53"/>
      <c r="AG68" s="53"/>
      <c r="AH68" s="54"/>
      <c r="AI68" s="52">
        <f t="shared" si="5"/>
        <v>0</v>
      </c>
      <c r="AJ68" s="53"/>
      <c r="AK68" s="53"/>
      <c r="AL68" s="53"/>
      <c r="AM68" s="54"/>
      <c r="AN68" s="52">
        <v>0</v>
      </c>
      <c r="AO68" s="53"/>
      <c r="AP68" s="53"/>
      <c r="AQ68" s="53"/>
      <c r="AR68" s="54"/>
      <c r="AS68" s="52">
        <v>0</v>
      </c>
      <c r="AT68" s="53"/>
      <c r="AU68" s="53"/>
      <c r="AV68" s="53"/>
      <c r="AW68" s="54"/>
      <c r="AX68" s="52">
        <v>0</v>
      </c>
      <c r="AY68" s="53"/>
      <c r="AZ68" s="53"/>
      <c r="BA68" s="54"/>
      <c r="BB68" s="52">
        <f t="shared" si="6"/>
        <v>0</v>
      </c>
      <c r="BC68" s="53"/>
      <c r="BD68" s="53"/>
      <c r="BE68" s="53"/>
      <c r="BF68" s="54"/>
      <c r="BG68" s="52">
        <v>0</v>
      </c>
      <c r="BH68" s="53"/>
      <c r="BI68" s="53"/>
      <c r="BJ68" s="53"/>
      <c r="BK68" s="54"/>
      <c r="BL68" s="52">
        <v>0</v>
      </c>
      <c r="BM68" s="53"/>
      <c r="BN68" s="53"/>
      <c r="BO68" s="53"/>
      <c r="BP68" s="54"/>
      <c r="BQ68" s="52">
        <v>0</v>
      </c>
      <c r="BR68" s="53"/>
      <c r="BS68" s="53"/>
      <c r="BT68" s="54"/>
      <c r="BU68" s="52">
        <f t="shared" si="7"/>
        <v>0</v>
      </c>
      <c r="BV68" s="53"/>
      <c r="BW68" s="53"/>
      <c r="BX68" s="53"/>
      <c r="BY68" s="54"/>
    </row>
    <row r="69" spans="1:79" s="4" customFormat="1" ht="39.6" customHeight="1" x14ac:dyDescent="0.25">
      <c r="A69" s="37">
        <v>2282</v>
      </c>
      <c r="B69" s="38"/>
      <c r="C69" s="38"/>
      <c r="D69" s="51"/>
      <c r="E69" s="31" t="s">
        <v>179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3"/>
      <c r="U69" s="52">
        <v>0</v>
      </c>
      <c r="V69" s="53"/>
      <c r="W69" s="53"/>
      <c r="X69" s="53"/>
      <c r="Y69" s="54"/>
      <c r="Z69" s="52">
        <v>0</v>
      </c>
      <c r="AA69" s="53"/>
      <c r="AB69" s="53"/>
      <c r="AC69" s="53"/>
      <c r="AD69" s="54"/>
      <c r="AE69" s="52">
        <v>0</v>
      </c>
      <c r="AF69" s="53"/>
      <c r="AG69" s="53"/>
      <c r="AH69" s="54"/>
      <c r="AI69" s="52">
        <f t="shared" si="5"/>
        <v>0</v>
      </c>
      <c r="AJ69" s="53"/>
      <c r="AK69" s="53"/>
      <c r="AL69" s="53"/>
      <c r="AM69" s="54"/>
      <c r="AN69" s="52">
        <v>0</v>
      </c>
      <c r="AO69" s="53"/>
      <c r="AP69" s="53"/>
      <c r="AQ69" s="53"/>
      <c r="AR69" s="54"/>
      <c r="AS69" s="52">
        <v>0</v>
      </c>
      <c r="AT69" s="53"/>
      <c r="AU69" s="53"/>
      <c r="AV69" s="53"/>
      <c r="AW69" s="54"/>
      <c r="AX69" s="52">
        <v>0</v>
      </c>
      <c r="AY69" s="53"/>
      <c r="AZ69" s="53"/>
      <c r="BA69" s="54"/>
      <c r="BB69" s="52">
        <f t="shared" si="6"/>
        <v>0</v>
      </c>
      <c r="BC69" s="53"/>
      <c r="BD69" s="53"/>
      <c r="BE69" s="53"/>
      <c r="BF69" s="54"/>
      <c r="BG69" s="52">
        <v>0</v>
      </c>
      <c r="BH69" s="53"/>
      <c r="BI69" s="53"/>
      <c r="BJ69" s="53"/>
      <c r="BK69" s="54"/>
      <c r="BL69" s="52">
        <v>0</v>
      </c>
      <c r="BM69" s="53"/>
      <c r="BN69" s="53"/>
      <c r="BO69" s="53"/>
      <c r="BP69" s="54"/>
      <c r="BQ69" s="52">
        <v>0</v>
      </c>
      <c r="BR69" s="53"/>
      <c r="BS69" s="53"/>
      <c r="BT69" s="54"/>
      <c r="BU69" s="52">
        <f t="shared" si="7"/>
        <v>0</v>
      </c>
      <c r="BV69" s="53"/>
      <c r="BW69" s="53"/>
      <c r="BX69" s="53"/>
      <c r="BY69" s="54"/>
    </row>
    <row r="70" spans="1:79" s="4" customFormat="1" ht="26.4" customHeight="1" x14ac:dyDescent="0.25">
      <c r="A70" s="37">
        <v>3110</v>
      </c>
      <c r="B70" s="38"/>
      <c r="C70" s="38"/>
      <c r="D70" s="51"/>
      <c r="E70" s="31" t="s">
        <v>257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3"/>
      <c r="U70" s="52">
        <v>0</v>
      </c>
      <c r="V70" s="53"/>
      <c r="W70" s="53"/>
      <c r="X70" s="53"/>
      <c r="Y70" s="54"/>
      <c r="Z70" s="52">
        <v>0</v>
      </c>
      <c r="AA70" s="53"/>
      <c r="AB70" s="53"/>
      <c r="AC70" s="53"/>
      <c r="AD70" s="54"/>
      <c r="AE70" s="52">
        <v>0</v>
      </c>
      <c r="AF70" s="53"/>
      <c r="AG70" s="53"/>
      <c r="AH70" s="54"/>
      <c r="AI70" s="52">
        <f t="shared" si="5"/>
        <v>0</v>
      </c>
      <c r="AJ70" s="53"/>
      <c r="AK70" s="53"/>
      <c r="AL70" s="53"/>
      <c r="AM70" s="54"/>
      <c r="AN70" s="52">
        <v>0</v>
      </c>
      <c r="AO70" s="53"/>
      <c r="AP70" s="53"/>
      <c r="AQ70" s="53"/>
      <c r="AR70" s="54"/>
      <c r="AS70" s="52">
        <v>0</v>
      </c>
      <c r="AT70" s="53"/>
      <c r="AU70" s="53"/>
      <c r="AV70" s="53"/>
      <c r="AW70" s="54"/>
      <c r="AX70" s="52">
        <v>0</v>
      </c>
      <c r="AY70" s="53"/>
      <c r="AZ70" s="53"/>
      <c r="BA70" s="54"/>
      <c r="BB70" s="52">
        <f t="shared" si="6"/>
        <v>0</v>
      </c>
      <c r="BC70" s="53"/>
      <c r="BD70" s="53"/>
      <c r="BE70" s="53"/>
      <c r="BF70" s="54"/>
      <c r="BG70" s="52">
        <v>0</v>
      </c>
      <c r="BH70" s="53"/>
      <c r="BI70" s="53"/>
      <c r="BJ70" s="53"/>
      <c r="BK70" s="54"/>
      <c r="BL70" s="52">
        <v>35670</v>
      </c>
      <c r="BM70" s="53"/>
      <c r="BN70" s="53"/>
      <c r="BO70" s="53"/>
      <c r="BP70" s="54"/>
      <c r="BQ70" s="52">
        <v>35670</v>
      </c>
      <c r="BR70" s="53"/>
      <c r="BS70" s="53"/>
      <c r="BT70" s="54"/>
      <c r="BU70" s="52">
        <f t="shared" si="7"/>
        <v>35670</v>
      </c>
      <c r="BV70" s="53"/>
      <c r="BW70" s="53"/>
      <c r="BX70" s="53"/>
      <c r="BY70" s="54"/>
    </row>
    <row r="71" spans="1:79" s="6" customFormat="1" ht="12.75" customHeight="1" x14ac:dyDescent="0.25">
      <c r="A71" s="39"/>
      <c r="B71" s="40"/>
      <c r="C71" s="40"/>
      <c r="D71" s="50"/>
      <c r="E71" s="25" t="s">
        <v>147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7"/>
      <c r="U71" s="45">
        <v>6398406</v>
      </c>
      <c r="V71" s="46"/>
      <c r="W71" s="46"/>
      <c r="X71" s="46"/>
      <c r="Y71" s="47"/>
      <c r="Z71" s="45">
        <v>0</v>
      </c>
      <c r="AA71" s="46"/>
      <c r="AB71" s="46"/>
      <c r="AC71" s="46"/>
      <c r="AD71" s="47"/>
      <c r="AE71" s="45">
        <v>0</v>
      </c>
      <c r="AF71" s="46"/>
      <c r="AG71" s="46"/>
      <c r="AH71" s="47"/>
      <c r="AI71" s="45">
        <f t="shared" si="5"/>
        <v>6398406</v>
      </c>
      <c r="AJ71" s="46"/>
      <c r="AK71" s="46"/>
      <c r="AL71" s="46"/>
      <c r="AM71" s="47"/>
      <c r="AN71" s="45">
        <v>9441610</v>
      </c>
      <c r="AO71" s="46"/>
      <c r="AP71" s="46"/>
      <c r="AQ71" s="46"/>
      <c r="AR71" s="47"/>
      <c r="AS71" s="45">
        <v>18000</v>
      </c>
      <c r="AT71" s="46"/>
      <c r="AU71" s="46"/>
      <c r="AV71" s="46"/>
      <c r="AW71" s="47"/>
      <c r="AX71" s="45">
        <v>0</v>
      </c>
      <c r="AY71" s="46"/>
      <c r="AZ71" s="46"/>
      <c r="BA71" s="47"/>
      <c r="BB71" s="45">
        <f t="shared" si="6"/>
        <v>9459610</v>
      </c>
      <c r="BC71" s="46"/>
      <c r="BD71" s="46"/>
      <c r="BE71" s="46"/>
      <c r="BF71" s="47"/>
      <c r="BG71" s="45">
        <v>3693245</v>
      </c>
      <c r="BH71" s="46"/>
      <c r="BI71" s="46"/>
      <c r="BJ71" s="46"/>
      <c r="BK71" s="47"/>
      <c r="BL71" s="45">
        <v>35670</v>
      </c>
      <c r="BM71" s="46"/>
      <c r="BN71" s="46"/>
      <c r="BO71" s="46"/>
      <c r="BP71" s="47"/>
      <c r="BQ71" s="45">
        <v>35670</v>
      </c>
      <c r="BR71" s="46"/>
      <c r="BS71" s="46"/>
      <c r="BT71" s="47"/>
      <c r="BU71" s="45">
        <f t="shared" si="7"/>
        <v>3728915</v>
      </c>
      <c r="BV71" s="46"/>
      <c r="BW71" s="46"/>
      <c r="BX71" s="46"/>
      <c r="BY71" s="47"/>
    </row>
    <row r="73" spans="1:79" ht="14.25" customHeight="1" x14ac:dyDescent="0.25">
      <c r="A73" s="64" t="s">
        <v>223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79" ht="15" customHeight="1" x14ac:dyDescent="0.25">
      <c r="A74" s="78" t="s">
        <v>209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</row>
    <row r="75" spans="1:79" ht="23.1" customHeight="1" x14ac:dyDescent="0.25">
      <c r="A75" s="104" t="s">
        <v>119</v>
      </c>
      <c r="B75" s="105"/>
      <c r="C75" s="105"/>
      <c r="D75" s="105"/>
      <c r="E75" s="106"/>
      <c r="F75" s="42" t="s">
        <v>19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75" t="s">
        <v>210</v>
      </c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7"/>
      <c r="AN75" s="75" t="s">
        <v>213</v>
      </c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7"/>
      <c r="BG75" s="75" t="s">
        <v>221</v>
      </c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7"/>
    </row>
    <row r="76" spans="1:79" ht="51.75" customHeight="1" x14ac:dyDescent="0.25">
      <c r="A76" s="107"/>
      <c r="B76" s="108"/>
      <c r="C76" s="108"/>
      <c r="D76" s="108"/>
      <c r="E76" s="109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75" t="s">
        <v>4</v>
      </c>
      <c r="V76" s="76"/>
      <c r="W76" s="76"/>
      <c r="X76" s="76"/>
      <c r="Y76" s="77"/>
      <c r="Z76" s="75" t="s">
        <v>3</v>
      </c>
      <c r="AA76" s="76"/>
      <c r="AB76" s="76"/>
      <c r="AC76" s="76"/>
      <c r="AD76" s="77"/>
      <c r="AE76" s="98" t="s">
        <v>116</v>
      </c>
      <c r="AF76" s="99"/>
      <c r="AG76" s="99"/>
      <c r="AH76" s="100"/>
      <c r="AI76" s="75" t="s">
        <v>5</v>
      </c>
      <c r="AJ76" s="76"/>
      <c r="AK76" s="76"/>
      <c r="AL76" s="76"/>
      <c r="AM76" s="77"/>
      <c r="AN76" s="75" t="s">
        <v>4</v>
      </c>
      <c r="AO76" s="76"/>
      <c r="AP76" s="76"/>
      <c r="AQ76" s="76"/>
      <c r="AR76" s="77"/>
      <c r="AS76" s="75" t="s">
        <v>3</v>
      </c>
      <c r="AT76" s="76"/>
      <c r="AU76" s="76"/>
      <c r="AV76" s="76"/>
      <c r="AW76" s="77"/>
      <c r="AX76" s="98" t="s">
        <v>116</v>
      </c>
      <c r="AY76" s="99"/>
      <c r="AZ76" s="99"/>
      <c r="BA76" s="100"/>
      <c r="BB76" s="75" t="s">
        <v>96</v>
      </c>
      <c r="BC76" s="76"/>
      <c r="BD76" s="76"/>
      <c r="BE76" s="76"/>
      <c r="BF76" s="77"/>
      <c r="BG76" s="75" t="s">
        <v>4</v>
      </c>
      <c r="BH76" s="76"/>
      <c r="BI76" s="76"/>
      <c r="BJ76" s="76"/>
      <c r="BK76" s="77"/>
      <c r="BL76" s="75" t="s">
        <v>3</v>
      </c>
      <c r="BM76" s="76"/>
      <c r="BN76" s="76"/>
      <c r="BO76" s="76"/>
      <c r="BP76" s="77"/>
      <c r="BQ76" s="98" t="s">
        <v>116</v>
      </c>
      <c r="BR76" s="99"/>
      <c r="BS76" s="99"/>
      <c r="BT76" s="100"/>
      <c r="BU76" s="42" t="s">
        <v>97</v>
      </c>
      <c r="BV76" s="42"/>
      <c r="BW76" s="42"/>
      <c r="BX76" s="42"/>
      <c r="BY76" s="42"/>
    </row>
    <row r="77" spans="1:79" ht="15" customHeight="1" x14ac:dyDescent="0.25">
      <c r="A77" s="75">
        <v>1</v>
      </c>
      <c r="B77" s="76"/>
      <c r="C77" s="76"/>
      <c r="D77" s="76"/>
      <c r="E77" s="77"/>
      <c r="F77" s="75">
        <v>2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7"/>
      <c r="U77" s="75">
        <v>3</v>
      </c>
      <c r="V77" s="76"/>
      <c r="W77" s="76"/>
      <c r="X77" s="76"/>
      <c r="Y77" s="77"/>
      <c r="Z77" s="75">
        <v>4</v>
      </c>
      <c r="AA77" s="76"/>
      <c r="AB77" s="76"/>
      <c r="AC77" s="76"/>
      <c r="AD77" s="77"/>
      <c r="AE77" s="75">
        <v>5</v>
      </c>
      <c r="AF77" s="76"/>
      <c r="AG77" s="76"/>
      <c r="AH77" s="77"/>
      <c r="AI77" s="75">
        <v>6</v>
      </c>
      <c r="AJ77" s="76"/>
      <c r="AK77" s="76"/>
      <c r="AL77" s="76"/>
      <c r="AM77" s="77"/>
      <c r="AN77" s="75">
        <v>7</v>
      </c>
      <c r="AO77" s="76"/>
      <c r="AP77" s="76"/>
      <c r="AQ77" s="76"/>
      <c r="AR77" s="77"/>
      <c r="AS77" s="75">
        <v>8</v>
      </c>
      <c r="AT77" s="76"/>
      <c r="AU77" s="76"/>
      <c r="AV77" s="76"/>
      <c r="AW77" s="77"/>
      <c r="AX77" s="75">
        <v>9</v>
      </c>
      <c r="AY77" s="76"/>
      <c r="AZ77" s="76"/>
      <c r="BA77" s="77"/>
      <c r="BB77" s="75">
        <v>10</v>
      </c>
      <c r="BC77" s="76"/>
      <c r="BD77" s="76"/>
      <c r="BE77" s="76"/>
      <c r="BF77" s="77"/>
      <c r="BG77" s="75">
        <v>11</v>
      </c>
      <c r="BH77" s="76"/>
      <c r="BI77" s="76"/>
      <c r="BJ77" s="76"/>
      <c r="BK77" s="77"/>
      <c r="BL77" s="75">
        <v>12</v>
      </c>
      <c r="BM77" s="76"/>
      <c r="BN77" s="76"/>
      <c r="BO77" s="76"/>
      <c r="BP77" s="77"/>
      <c r="BQ77" s="75">
        <v>13</v>
      </c>
      <c r="BR77" s="76"/>
      <c r="BS77" s="76"/>
      <c r="BT77" s="77"/>
      <c r="BU77" s="42">
        <v>14</v>
      </c>
      <c r="BV77" s="42"/>
      <c r="BW77" s="42"/>
      <c r="BX77" s="42"/>
      <c r="BY77" s="42"/>
    </row>
    <row r="78" spans="1:79" s="1" customFormat="1" ht="13.5" hidden="1" customHeight="1" x14ac:dyDescent="0.25">
      <c r="A78" s="89" t="s">
        <v>64</v>
      </c>
      <c r="B78" s="90"/>
      <c r="C78" s="90"/>
      <c r="D78" s="90"/>
      <c r="E78" s="91"/>
      <c r="F78" s="89" t="s">
        <v>57</v>
      </c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1"/>
      <c r="U78" s="89" t="s">
        <v>65</v>
      </c>
      <c r="V78" s="90"/>
      <c r="W78" s="90"/>
      <c r="X78" s="90"/>
      <c r="Y78" s="91"/>
      <c r="Z78" s="89" t="s">
        <v>66</v>
      </c>
      <c r="AA78" s="90"/>
      <c r="AB78" s="90"/>
      <c r="AC78" s="90"/>
      <c r="AD78" s="91"/>
      <c r="AE78" s="89" t="s">
        <v>91</v>
      </c>
      <c r="AF78" s="90"/>
      <c r="AG78" s="90"/>
      <c r="AH78" s="91"/>
      <c r="AI78" s="95" t="s">
        <v>169</v>
      </c>
      <c r="AJ78" s="96"/>
      <c r="AK78" s="96"/>
      <c r="AL78" s="96"/>
      <c r="AM78" s="97"/>
      <c r="AN78" s="89" t="s">
        <v>67</v>
      </c>
      <c r="AO78" s="90"/>
      <c r="AP78" s="90"/>
      <c r="AQ78" s="90"/>
      <c r="AR78" s="91"/>
      <c r="AS78" s="89" t="s">
        <v>68</v>
      </c>
      <c r="AT78" s="90"/>
      <c r="AU78" s="90"/>
      <c r="AV78" s="90"/>
      <c r="AW78" s="91"/>
      <c r="AX78" s="89" t="s">
        <v>92</v>
      </c>
      <c r="AY78" s="90"/>
      <c r="AZ78" s="90"/>
      <c r="BA78" s="91"/>
      <c r="BB78" s="95" t="s">
        <v>169</v>
      </c>
      <c r="BC78" s="96"/>
      <c r="BD78" s="96"/>
      <c r="BE78" s="96"/>
      <c r="BF78" s="97"/>
      <c r="BG78" s="89" t="s">
        <v>58</v>
      </c>
      <c r="BH78" s="90"/>
      <c r="BI78" s="90"/>
      <c r="BJ78" s="90"/>
      <c r="BK78" s="91"/>
      <c r="BL78" s="89" t="s">
        <v>59</v>
      </c>
      <c r="BM78" s="90"/>
      <c r="BN78" s="90"/>
      <c r="BO78" s="90"/>
      <c r="BP78" s="91"/>
      <c r="BQ78" s="89" t="s">
        <v>93</v>
      </c>
      <c r="BR78" s="90"/>
      <c r="BS78" s="90"/>
      <c r="BT78" s="91"/>
      <c r="BU78" s="85" t="s">
        <v>169</v>
      </c>
      <c r="BV78" s="85"/>
      <c r="BW78" s="85"/>
      <c r="BX78" s="85"/>
      <c r="BY78" s="85"/>
      <c r="CA78" t="s">
        <v>27</v>
      </c>
    </row>
    <row r="79" spans="1:79" s="6" customFormat="1" ht="12.75" customHeight="1" x14ac:dyDescent="0.25">
      <c r="A79" s="39"/>
      <c r="B79" s="40"/>
      <c r="C79" s="40"/>
      <c r="D79" s="40"/>
      <c r="E79" s="50"/>
      <c r="F79" s="39" t="s">
        <v>147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50"/>
      <c r="U79" s="45"/>
      <c r="V79" s="46"/>
      <c r="W79" s="46"/>
      <c r="X79" s="46"/>
      <c r="Y79" s="47"/>
      <c r="Z79" s="45"/>
      <c r="AA79" s="46"/>
      <c r="AB79" s="46"/>
      <c r="AC79" s="46"/>
      <c r="AD79" s="47"/>
      <c r="AE79" s="45"/>
      <c r="AF79" s="46"/>
      <c r="AG79" s="46"/>
      <c r="AH79" s="47"/>
      <c r="AI79" s="45">
        <f>IF(ISNUMBER(U79),U79,0)+IF(ISNUMBER(Z79),Z79,0)</f>
        <v>0</v>
      </c>
      <c r="AJ79" s="46"/>
      <c r="AK79" s="46"/>
      <c r="AL79" s="46"/>
      <c r="AM79" s="47"/>
      <c r="AN79" s="45"/>
      <c r="AO79" s="46"/>
      <c r="AP79" s="46"/>
      <c r="AQ79" s="46"/>
      <c r="AR79" s="47"/>
      <c r="AS79" s="45"/>
      <c r="AT79" s="46"/>
      <c r="AU79" s="46"/>
      <c r="AV79" s="46"/>
      <c r="AW79" s="47"/>
      <c r="AX79" s="45"/>
      <c r="AY79" s="46"/>
      <c r="AZ79" s="46"/>
      <c r="BA79" s="47"/>
      <c r="BB79" s="45">
        <f>IF(ISNUMBER(AN79),AN79,0)+IF(ISNUMBER(AS79),AS79,0)</f>
        <v>0</v>
      </c>
      <c r="BC79" s="46"/>
      <c r="BD79" s="46"/>
      <c r="BE79" s="46"/>
      <c r="BF79" s="47"/>
      <c r="BG79" s="45"/>
      <c r="BH79" s="46"/>
      <c r="BI79" s="46"/>
      <c r="BJ79" s="46"/>
      <c r="BK79" s="47"/>
      <c r="BL79" s="45"/>
      <c r="BM79" s="46"/>
      <c r="BN79" s="46"/>
      <c r="BO79" s="46"/>
      <c r="BP79" s="47"/>
      <c r="BQ79" s="45"/>
      <c r="BR79" s="46"/>
      <c r="BS79" s="46"/>
      <c r="BT79" s="47"/>
      <c r="BU79" s="45">
        <f>IF(ISNUMBER(BG79),BG79,0)+IF(ISNUMBER(BL79),BL79,0)</f>
        <v>0</v>
      </c>
      <c r="BV79" s="46"/>
      <c r="BW79" s="46"/>
      <c r="BX79" s="46"/>
      <c r="BY79" s="47"/>
      <c r="CA79" s="6" t="s">
        <v>28</v>
      </c>
    </row>
    <row r="81" spans="1:79" ht="14.25" customHeight="1" x14ac:dyDescent="0.25">
      <c r="A81" s="64" t="s">
        <v>237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5" customHeight="1" x14ac:dyDescent="0.25">
      <c r="A82" s="78" t="s">
        <v>209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</row>
    <row r="83" spans="1:79" ht="23.1" customHeight="1" x14ac:dyDescent="0.25">
      <c r="A83" s="104" t="s">
        <v>118</v>
      </c>
      <c r="B83" s="105"/>
      <c r="C83" s="105"/>
      <c r="D83" s="106"/>
      <c r="E83" s="79" t="s">
        <v>19</v>
      </c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1"/>
      <c r="X83" s="75" t="s">
        <v>231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7"/>
      <c r="AR83" s="42" t="s">
        <v>236</v>
      </c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</row>
    <row r="84" spans="1:79" ht="48.75" customHeight="1" x14ac:dyDescent="0.25">
      <c r="A84" s="107"/>
      <c r="B84" s="108"/>
      <c r="C84" s="108"/>
      <c r="D84" s="109"/>
      <c r="E84" s="82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4"/>
      <c r="X84" s="79" t="s">
        <v>4</v>
      </c>
      <c r="Y84" s="80"/>
      <c r="Z84" s="80"/>
      <c r="AA84" s="80"/>
      <c r="AB84" s="81"/>
      <c r="AC84" s="79" t="s">
        <v>3</v>
      </c>
      <c r="AD84" s="80"/>
      <c r="AE84" s="80"/>
      <c r="AF84" s="80"/>
      <c r="AG84" s="81"/>
      <c r="AH84" s="98" t="s">
        <v>116</v>
      </c>
      <c r="AI84" s="99"/>
      <c r="AJ84" s="99"/>
      <c r="AK84" s="99"/>
      <c r="AL84" s="100"/>
      <c r="AM84" s="75" t="s">
        <v>5</v>
      </c>
      <c r="AN84" s="76"/>
      <c r="AO84" s="76"/>
      <c r="AP84" s="76"/>
      <c r="AQ84" s="77"/>
      <c r="AR84" s="75" t="s">
        <v>4</v>
      </c>
      <c r="AS84" s="76"/>
      <c r="AT84" s="76"/>
      <c r="AU84" s="76"/>
      <c r="AV84" s="77"/>
      <c r="AW84" s="75" t="s">
        <v>3</v>
      </c>
      <c r="AX84" s="76"/>
      <c r="AY84" s="76"/>
      <c r="AZ84" s="76"/>
      <c r="BA84" s="77"/>
      <c r="BB84" s="98" t="s">
        <v>116</v>
      </c>
      <c r="BC84" s="99"/>
      <c r="BD84" s="99"/>
      <c r="BE84" s="99"/>
      <c r="BF84" s="100"/>
      <c r="BG84" s="75" t="s">
        <v>96</v>
      </c>
      <c r="BH84" s="76"/>
      <c r="BI84" s="76"/>
      <c r="BJ84" s="76"/>
      <c r="BK84" s="77"/>
    </row>
    <row r="85" spans="1:79" ht="12.75" customHeight="1" x14ac:dyDescent="0.25">
      <c r="A85" s="75">
        <v>1</v>
      </c>
      <c r="B85" s="76"/>
      <c r="C85" s="76"/>
      <c r="D85" s="77"/>
      <c r="E85" s="75">
        <v>2</v>
      </c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7"/>
      <c r="X85" s="75">
        <v>3</v>
      </c>
      <c r="Y85" s="76"/>
      <c r="Z85" s="76"/>
      <c r="AA85" s="76"/>
      <c r="AB85" s="77"/>
      <c r="AC85" s="75">
        <v>4</v>
      </c>
      <c r="AD85" s="76"/>
      <c r="AE85" s="76"/>
      <c r="AF85" s="76"/>
      <c r="AG85" s="77"/>
      <c r="AH85" s="75">
        <v>5</v>
      </c>
      <c r="AI85" s="76"/>
      <c r="AJ85" s="76"/>
      <c r="AK85" s="76"/>
      <c r="AL85" s="77"/>
      <c r="AM85" s="75">
        <v>6</v>
      </c>
      <c r="AN85" s="76"/>
      <c r="AO85" s="76"/>
      <c r="AP85" s="76"/>
      <c r="AQ85" s="77"/>
      <c r="AR85" s="75">
        <v>7</v>
      </c>
      <c r="AS85" s="76"/>
      <c r="AT85" s="76"/>
      <c r="AU85" s="76"/>
      <c r="AV85" s="77"/>
      <c r="AW85" s="75">
        <v>8</v>
      </c>
      <c r="AX85" s="76"/>
      <c r="AY85" s="76"/>
      <c r="AZ85" s="76"/>
      <c r="BA85" s="77"/>
      <c r="BB85" s="75">
        <v>9</v>
      </c>
      <c r="BC85" s="76"/>
      <c r="BD85" s="76"/>
      <c r="BE85" s="76"/>
      <c r="BF85" s="77"/>
      <c r="BG85" s="75">
        <v>10</v>
      </c>
      <c r="BH85" s="76"/>
      <c r="BI85" s="76"/>
      <c r="BJ85" s="76"/>
      <c r="BK85" s="77"/>
    </row>
    <row r="86" spans="1:79" s="1" customFormat="1" ht="12.75" hidden="1" customHeight="1" x14ac:dyDescent="0.25">
      <c r="A86" s="89" t="s">
        <v>64</v>
      </c>
      <c r="B86" s="90"/>
      <c r="C86" s="90"/>
      <c r="D86" s="91"/>
      <c r="E86" s="89" t="s">
        <v>57</v>
      </c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1"/>
      <c r="X86" s="110" t="s">
        <v>60</v>
      </c>
      <c r="Y86" s="111"/>
      <c r="Z86" s="111"/>
      <c r="AA86" s="111"/>
      <c r="AB86" s="112"/>
      <c r="AC86" s="110" t="s">
        <v>61</v>
      </c>
      <c r="AD86" s="111"/>
      <c r="AE86" s="111"/>
      <c r="AF86" s="111"/>
      <c r="AG86" s="112"/>
      <c r="AH86" s="89" t="s">
        <v>94</v>
      </c>
      <c r="AI86" s="90"/>
      <c r="AJ86" s="90"/>
      <c r="AK86" s="90"/>
      <c r="AL86" s="91"/>
      <c r="AM86" s="95" t="s">
        <v>170</v>
      </c>
      <c r="AN86" s="96"/>
      <c r="AO86" s="96"/>
      <c r="AP86" s="96"/>
      <c r="AQ86" s="97"/>
      <c r="AR86" s="89" t="s">
        <v>62</v>
      </c>
      <c r="AS86" s="90"/>
      <c r="AT86" s="90"/>
      <c r="AU86" s="90"/>
      <c r="AV86" s="91"/>
      <c r="AW86" s="89" t="s">
        <v>63</v>
      </c>
      <c r="AX86" s="90"/>
      <c r="AY86" s="90"/>
      <c r="AZ86" s="90"/>
      <c r="BA86" s="91"/>
      <c r="BB86" s="89" t="s">
        <v>95</v>
      </c>
      <c r="BC86" s="90"/>
      <c r="BD86" s="90"/>
      <c r="BE86" s="90"/>
      <c r="BF86" s="91"/>
      <c r="BG86" s="95" t="s">
        <v>170</v>
      </c>
      <c r="BH86" s="96"/>
      <c r="BI86" s="96"/>
      <c r="BJ86" s="96"/>
      <c r="BK86" s="97"/>
      <c r="CA86" t="s">
        <v>29</v>
      </c>
    </row>
    <row r="87" spans="1:79" s="4" customFormat="1" ht="13.2" customHeight="1" x14ac:dyDescent="0.25">
      <c r="A87" s="37">
        <v>2111</v>
      </c>
      <c r="B87" s="38"/>
      <c r="C87" s="38"/>
      <c r="D87" s="51"/>
      <c r="E87" s="31" t="s">
        <v>174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3"/>
      <c r="X87" s="52">
        <v>0</v>
      </c>
      <c r="Y87" s="53"/>
      <c r="Z87" s="53"/>
      <c r="AA87" s="53"/>
      <c r="AB87" s="54"/>
      <c r="AC87" s="52">
        <v>0</v>
      </c>
      <c r="AD87" s="53"/>
      <c r="AE87" s="53"/>
      <c r="AF87" s="53"/>
      <c r="AG87" s="54"/>
      <c r="AH87" s="52">
        <v>0</v>
      </c>
      <c r="AI87" s="53"/>
      <c r="AJ87" s="53"/>
      <c r="AK87" s="53"/>
      <c r="AL87" s="54"/>
      <c r="AM87" s="52">
        <f t="shared" ref="AM87:AM98" si="8">IF(ISNUMBER(X87),X87,0)+IF(ISNUMBER(AC87),AC87,0)</f>
        <v>0</v>
      </c>
      <c r="AN87" s="53"/>
      <c r="AO87" s="53"/>
      <c r="AP87" s="53"/>
      <c r="AQ87" s="54"/>
      <c r="AR87" s="52">
        <v>0</v>
      </c>
      <c r="AS87" s="53"/>
      <c r="AT87" s="53"/>
      <c r="AU87" s="53"/>
      <c r="AV87" s="54"/>
      <c r="AW87" s="52">
        <v>0</v>
      </c>
      <c r="AX87" s="53"/>
      <c r="AY87" s="53"/>
      <c r="AZ87" s="53"/>
      <c r="BA87" s="54"/>
      <c r="BB87" s="52">
        <v>0</v>
      </c>
      <c r="BC87" s="53"/>
      <c r="BD87" s="53"/>
      <c r="BE87" s="53"/>
      <c r="BF87" s="54"/>
      <c r="BG87" s="49">
        <f t="shared" ref="BG87:BG98" si="9">IF(ISNUMBER(AR87),AR87,0)+IF(ISNUMBER(AW87),AW87,0)</f>
        <v>0</v>
      </c>
      <c r="BH87" s="49"/>
      <c r="BI87" s="49"/>
      <c r="BJ87" s="49"/>
      <c r="BK87" s="49"/>
      <c r="CA87" s="4" t="s">
        <v>30</v>
      </c>
    </row>
    <row r="88" spans="1:79" s="4" customFormat="1" ht="13.2" customHeight="1" x14ac:dyDescent="0.25">
      <c r="A88" s="37">
        <v>2120</v>
      </c>
      <c r="B88" s="38"/>
      <c r="C88" s="38"/>
      <c r="D88" s="51"/>
      <c r="E88" s="31" t="s">
        <v>175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3"/>
      <c r="X88" s="52">
        <v>0</v>
      </c>
      <c r="Y88" s="53"/>
      <c r="Z88" s="53"/>
      <c r="AA88" s="53"/>
      <c r="AB88" s="54"/>
      <c r="AC88" s="52">
        <v>0</v>
      </c>
      <c r="AD88" s="53"/>
      <c r="AE88" s="53"/>
      <c r="AF88" s="53"/>
      <c r="AG88" s="54"/>
      <c r="AH88" s="52">
        <v>0</v>
      </c>
      <c r="AI88" s="53"/>
      <c r="AJ88" s="53"/>
      <c r="AK88" s="53"/>
      <c r="AL88" s="54"/>
      <c r="AM88" s="52">
        <f t="shared" si="8"/>
        <v>0</v>
      </c>
      <c r="AN88" s="53"/>
      <c r="AO88" s="53"/>
      <c r="AP88" s="53"/>
      <c r="AQ88" s="54"/>
      <c r="AR88" s="52">
        <v>0</v>
      </c>
      <c r="AS88" s="53"/>
      <c r="AT88" s="53"/>
      <c r="AU88" s="53"/>
      <c r="AV88" s="54"/>
      <c r="AW88" s="52">
        <v>0</v>
      </c>
      <c r="AX88" s="53"/>
      <c r="AY88" s="53"/>
      <c r="AZ88" s="53"/>
      <c r="BA88" s="54"/>
      <c r="BB88" s="52">
        <v>0</v>
      </c>
      <c r="BC88" s="53"/>
      <c r="BD88" s="53"/>
      <c r="BE88" s="53"/>
      <c r="BF88" s="54"/>
      <c r="BG88" s="49">
        <f t="shared" si="9"/>
        <v>0</v>
      </c>
      <c r="BH88" s="49"/>
      <c r="BI88" s="49"/>
      <c r="BJ88" s="49"/>
      <c r="BK88" s="49"/>
    </row>
    <row r="89" spans="1:79" s="4" customFormat="1" ht="13.2" customHeight="1" x14ac:dyDescent="0.25">
      <c r="A89" s="37">
        <v>2210</v>
      </c>
      <c r="B89" s="38"/>
      <c r="C89" s="38"/>
      <c r="D89" s="51"/>
      <c r="E89" s="31" t="s">
        <v>176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3"/>
      <c r="X89" s="52">
        <v>0</v>
      </c>
      <c r="Y89" s="53"/>
      <c r="Z89" s="53"/>
      <c r="AA89" s="53"/>
      <c r="AB89" s="54"/>
      <c r="AC89" s="52">
        <v>0</v>
      </c>
      <c r="AD89" s="53"/>
      <c r="AE89" s="53"/>
      <c r="AF89" s="53"/>
      <c r="AG89" s="54"/>
      <c r="AH89" s="52">
        <v>0</v>
      </c>
      <c r="AI89" s="53"/>
      <c r="AJ89" s="53"/>
      <c r="AK89" s="53"/>
      <c r="AL89" s="54"/>
      <c r="AM89" s="52">
        <f t="shared" si="8"/>
        <v>0</v>
      </c>
      <c r="AN89" s="53"/>
      <c r="AO89" s="53"/>
      <c r="AP89" s="53"/>
      <c r="AQ89" s="54"/>
      <c r="AR89" s="52">
        <v>0</v>
      </c>
      <c r="AS89" s="53"/>
      <c r="AT89" s="53"/>
      <c r="AU89" s="53"/>
      <c r="AV89" s="54"/>
      <c r="AW89" s="52">
        <v>0</v>
      </c>
      <c r="AX89" s="53"/>
      <c r="AY89" s="53"/>
      <c r="AZ89" s="53"/>
      <c r="BA89" s="54"/>
      <c r="BB89" s="52">
        <v>0</v>
      </c>
      <c r="BC89" s="53"/>
      <c r="BD89" s="53"/>
      <c r="BE89" s="53"/>
      <c r="BF89" s="54"/>
      <c r="BG89" s="49">
        <f t="shared" si="9"/>
        <v>0</v>
      </c>
      <c r="BH89" s="49"/>
      <c r="BI89" s="49"/>
      <c r="BJ89" s="49"/>
      <c r="BK89" s="49"/>
    </row>
    <row r="90" spans="1:79" s="4" customFormat="1" ht="13.2" customHeight="1" x14ac:dyDescent="0.25">
      <c r="A90" s="37">
        <v>2240</v>
      </c>
      <c r="B90" s="38"/>
      <c r="C90" s="38"/>
      <c r="D90" s="51"/>
      <c r="E90" s="31" t="s">
        <v>177</v>
      </c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3"/>
      <c r="X90" s="52">
        <v>0</v>
      </c>
      <c r="Y90" s="53"/>
      <c r="Z90" s="53"/>
      <c r="AA90" s="53"/>
      <c r="AB90" s="54"/>
      <c r="AC90" s="52">
        <v>0</v>
      </c>
      <c r="AD90" s="53"/>
      <c r="AE90" s="53"/>
      <c r="AF90" s="53"/>
      <c r="AG90" s="54"/>
      <c r="AH90" s="52">
        <v>0</v>
      </c>
      <c r="AI90" s="53"/>
      <c r="AJ90" s="53"/>
      <c r="AK90" s="53"/>
      <c r="AL90" s="54"/>
      <c r="AM90" s="52">
        <f t="shared" si="8"/>
        <v>0</v>
      </c>
      <c r="AN90" s="53"/>
      <c r="AO90" s="53"/>
      <c r="AP90" s="53"/>
      <c r="AQ90" s="54"/>
      <c r="AR90" s="52">
        <v>0</v>
      </c>
      <c r="AS90" s="53"/>
      <c r="AT90" s="53"/>
      <c r="AU90" s="53"/>
      <c r="AV90" s="54"/>
      <c r="AW90" s="52">
        <v>0</v>
      </c>
      <c r="AX90" s="53"/>
      <c r="AY90" s="53"/>
      <c r="AZ90" s="53"/>
      <c r="BA90" s="54"/>
      <c r="BB90" s="52">
        <v>0</v>
      </c>
      <c r="BC90" s="53"/>
      <c r="BD90" s="53"/>
      <c r="BE90" s="53"/>
      <c r="BF90" s="54"/>
      <c r="BG90" s="49">
        <f t="shared" si="9"/>
        <v>0</v>
      </c>
      <c r="BH90" s="49"/>
      <c r="BI90" s="49"/>
      <c r="BJ90" s="49"/>
      <c r="BK90" s="49"/>
    </row>
    <row r="91" spans="1:79" s="4" customFormat="1" ht="13.2" customHeight="1" x14ac:dyDescent="0.25">
      <c r="A91" s="37">
        <v>2250</v>
      </c>
      <c r="B91" s="38"/>
      <c r="C91" s="38"/>
      <c r="D91" s="51"/>
      <c r="E91" s="31" t="s">
        <v>178</v>
      </c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3"/>
      <c r="X91" s="52">
        <v>0</v>
      </c>
      <c r="Y91" s="53"/>
      <c r="Z91" s="53"/>
      <c r="AA91" s="53"/>
      <c r="AB91" s="54"/>
      <c r="AC91" s="52">
        <v>0</v>
      </c>
      <c r="AD91" s="53"/>
      <c r="AE91" s="53"/>
      <c r="AF91" s="53"/>
      <c r="AG91" s="54"/>
      <c r="AH91" s="52">
        <v>0</v>
      </c>
      <c r="AI91" s="53"/>
      <c r="AJ91" s="53"/>
      <c r="AK91" s="53"/>
      <c r="AL91" s="54"/>
      <c r="AM91" s="52">
        <f t="shared" si="8"/>
        <v>0</v>
      </c>
      <c r="AN91" s="53"/>
      <c r="AO91" s="53"/>
      <c r="AP91" s="53"/>
      <c r="AQ91" s="54"/>
      <c r="AR91" s="52">
        <v>0</v>
      </c>
      <c r="AS91" s="53"/>
      <c r="AT91" s="53"/>
      <c r="AU91" s="53"/>
      <c r="AV91" s="54"/>
      <c r="AW91" s="52">
        <v>0</v>
      </c>
      <c r="AX91" s="53"/>
      <c r="AY91" s="53"/>
      <c r="AZ91" s="53"/>
      <c r="BA91" s="54"/>
      <c r="BB91" s="52">
        <v>0</v>
      </c>
      <c r="BC91" s="53"/>
      <c r="BD91" s="53"/>
      <c r="BE91" s="53"/>
      <c r="BF91" s="54"/>
      <c r="BG91" s="49">
        <f t="shared" si="9"/>
        <v>0</v>
      </c>
      <c r="BH91" s="49"/>
      <c r="BI91" s="49"/>
      <c r="BJ91" s="49"/>
      <c r="BK91" s="49"/>
    </row>
    <row r="92" spans="1:79" s="4" customFormat="1" ht="13.2" customHeight="1" x14ac:dyDescent="0.25">
      <c r="A92" s="37">
        <v>2271</v>
      </c>
      <c r="B92" s="38"/>
      <c r="C92" s="38"/>
      <c r="D92" s="51"/>
      <c r="E92" s="31" t="s">
        <v>253</v>
      </c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3"/>
      <c r="X92" s="52">
        <v>0</v>
      </c>
      <c r="Y92" s="53"/>
      <c r="Z92" s="53"/>
      <c r="AA92" s="53"/>
      <c r="AB92" s="54"/>
      <c r="AC92" s="52">
        <v>0</v>
      </c>
      <c r="AD92" s="53"/>
      <c r="AE92" s="53"/>
      <c r="AF92" s="53"/>
      <c r="AG92" s="54"/>
      <c r="AH92" s="52">
        <v>0</v>
      </c>
      <c r="AI92" s="53"/>
      <c r="AJ92" s="53"/>
      <c r="AK92" s="53"/>
      <c r="AL92" s="54"/>
      <c r="AM92" s="52">
        <f t="shared" si="8"/>
        <v>0</v>
      </c>
      <c r="AN92" s="53"/>
      <c r="AO92" s="53"/>
      <c r="AP92" s="53"/>
      <c r="AQ92" s="54"/>
      <c r="AR92" s="52">
        <v>0</v>
      </c>
      <c r="AS92" s="53"/>
      <c r="AT92" s="53"/>
      <c r="AU92" s="53"/>
      <c r="AV92" s="54"/>
      <c r="AW92" s="52">
        <v>0</v>
      </c>
      <c r="AX92" s="53"/>
      <c r="AY92" s="53"/>
      <c r="AZ92" s="53"/>
      <c r="BA92" s="54"/>
      <c r="BB92" s="52">
        <v>0</v>
      </c>
      <c r="BC92" s="53"/>
      <c r="BD92" s="53"/>
      <c r="BE92" s="53"/>
      <c r="BF92" s="54"/>
      <c r="BG92" s="49">
        <f t="shared" si="9"/>
        <v>0</v>
      </c>
      <c r="BH92" s="49"/>
      <c r="BI92" s="49"/>
      <c r="BJ92" s="49"/>
      <c r="BK92" s="49"/>
    </row>
    <row r="93" spans="1:79" s="4" customFormat="1" ht="13.2" customHeight="1" x14ac:dyDescent="0.25">
      <c r="A93" s="37">
        <v>2272</v>
      </c>
      <c r="B93" s="38"/>
      <c r="C93" s="38"/>
      <c r="D93" s="51"/>
      <c r="E93" s="31" t="s">
        <v>254</v>
      </c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3"/>
      <c r="X93" s="52">
        <v>0</v>
      </c>
      <c r="Y93" s="53"/>
      <c r="Z93" s="53"/>
      <c r="AA93" s="53"/>
      <c r="AB93" s="54"/>
      <c r="AC93" s="52">
        <v>0</v>
      </c>
      <c r="AD93" s="53"/>
      <c r="AE93" s="53"/>
      <c r="AF93" s="53"/>
      <c r="AG93" s="54"/>
      <c r="AH93" s="52">
        <v>0</v>
      </c>
      <c r="AI93" s="53"/>
      <c r="AJ93" s="53"/>
      <c r="AK93" s="53"/>
      <c r="AL93" s="54"/>
      <c r="AM93" s="52">
        <f t="shared" si="8"/>
        <v>0</v>
      </c>
      <c r="AN93" s="53"/>
      <c r="AO93" s="53"/>
      <c r="AP93" s="53"/>
      <c r="AQ93" s="54"/>
      <c r="AR93" s="52">
        <v>0</v>
      </c>
      <c r="AS93" s="53"/>
      <c r="AT93" s="53"/>
      <c r="AU93" s="53"/>
      <c r="AV93" s="54"/>
      <c r="AW93" s="52">
        <v>0</v>
      </c>
      <c r="AX93" s="53"/>
      <c r="AY93" s="53"/>
      <c r="AZ93" s="53"/>
      <c r="BA93" s="54"/>
      <c r="BB93" s="52">
        <v>0</v>
      </c>
      <c r="BC93" s="53"/>
      <c r="BD93" s="53"/>
      <c r="BE93" s="53"/>
      <c r="BF93" s="54"/>
      <c r="BG93" s="49">
        <f t="shared" si="9"/>
        <v>0</v>
      </c>
      <c r="BH93" s="49"/>
      <c r="BI93" s="49"/>
      <c r="BJ93" s="49"/>
      <c r="BK93" s="49"/>
    </row>
    <row r="94" spans="1:79" s="4" customFormat="1" ht="13.2" customHeight="1" x14ac:dyDescent="0.25">
      <c r="A94" s="37">
        <v>2273</v>
      </c>
      <c r="B94" s="38"/>
      <c r="C94" s="38"/>
      <c r="D94" s="51"/>
      <c r="E94" s="31" t="s">
        <v>255</v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3"/>
      <c r="X94" s="52">
        <v>0</v>
      </c>
      <c r="Y94" s="53"/>
      <c r="Z94" s="53"/>
      <c r="AA94" s="53"/>
      <c r="AB94" s="54"/>
      <c r="AC94" s="52">
        <v>0</v>
      </c>
      <c r="AD94" s="53"/>
      <c r="AE94" s="53"/>
      <c r="AF94" s="53"/>
      <c r="AG94" s="54"/>
      <c r="AH94" s="52">
        <v>0</v>
      </c>
      <c r="AI94" s="53"/>
      <c r="AJ94" s="53"/>
      <c r="AK94" s="53"/>
      <c r="AL94" s="54"/>
      <c r="AM94" s="52">
        <f t="shared" si="8"/>
        <v>0</v>
      </c>
      <c r="AN94" s="53"/>
      <c r="AO94" s="53"/>
      <c r="AP94" s="53"/>
      <c r="AQ94" s="54"/>
      <c r="AR94" s="52">
        <v>0</v>
      </c>
      <c r="AS94" s="53"/>
      <c r="AT94" s="53"/>
      <c r="AU94" s="53"/>
      <c r="AV94" s="54"/>
      <c r="AW94" s="52">
        <v>0</v>
      </c>
      <c r="AX94" s="53"/>
      <c r="AY94" s="53"/>
      <c r="AZ94" s="53"/>
      <c r="BA94" s="54"/>
      <c r="BB94" s="52">
        <v>0</v>
      </c>
      <c r="BC94" s="53"/>
      <c r="BD94" s="53"/>
      <c r="BE94" s="53"/>
      <c r="BF94" s="54"/>
      <c r="BG94" s="49">
        <f t="shared" si="9"/>
        <v>0</v>
      </c>
      <c r="BH94" s="49"/>
      <c r="BI94" s="49"/>
      <c r="BJ94" s="49"/>
      <c r="BK94" s="49"/>
    </row>
    <row r="95" spans="1:79" s="4" customFormat="1" ht="13.2" customHeight="1" x14ac:dyDescent="0.25">
      <c r="A95" s="37">
        <v>2275</v>
      </c>
      <c r="B95" s="38"/>
      <c r="C95" s="38"/>
      <c r="D95" s="51"/>
      <c r="E95" s="31" t="s">
        <v>256</v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3"/>
      <c r="X95" s="52">
        <v>0</v>
      </c>
      <c r="Y95" s="53"/>
      <c r="Z95" s="53"/>
      <c r="AA95" s="53"/>
      <c r="AB95" s="54"/>
      <c r="AC95" s="52">
        <v>0</v>
      </c>
      <c r="AD95" s="53"/>
      <c r="AE95" s="53"/>
      <c r="AF95" s="53"/>
      <c r="AG95" s="54"/>
      <c r="AH95" s="52">
        <v>0</v>
      </c>
      <c r="AI95" s="53"/>
      <c r="AJ95" s="53"/>
      <c r="AK95" s="53"/>
      <c r="AL95" s="54"/>
      <c r="AM95" s="52">
        <f t="shared" si="8"/>
        <v>0</v>
      </c>
      <c r="AN95" s="53"/>
      <c r="AO95" s="53"/>
      <c r="AP95" s="53"/>
      <c r="AQ95" s="54"/>
      <c r="AR95" s="52">
        <v>0</v>
      </c>
      <c r="AS95" s="53"/>
      <c r="AT95" s="53"/>
      <c r="AU95" s="53"/>
      <c r="AV95" s="54"/>
      <c r="AW95" s="52">
        <v>0</v>
      </c>
      <c r="AX95" s="53"/>
      <c r="AY95" s="53"/>
      <c r="AZ95" s="53"/>
      <c r="BA95" s="54"/>
      <c r="BB95" s="52">
        <v>0</v>
      </c>
      <c r="BC95" s="53"/>
      <c r="BD95" s="53"/>
      <c r="BE95" s="53"/>
      <c r="BF95" s="54"/>
      <c r="BG95" s="49">
        <f t="shared" si="9"/>
        <v>0</v>
      </c>
      <c r="BH95" s="49"/>
      <c r="BI95" s="49"/>
      <c r="BJ95" s="49"/>
      <c r="BK95" s="49"/>
    </row>
    <row r="96" spans="1:79" s="4" customFormat="1" ht="26.4" customHeight="1" x14ac:dyDescent="0.25">
      <c r="A96" s="37">
        <v>2282</v>
      </c>
      <c r="B96" s="38"/>
      <c r="C96" s="38"/>
      <c r="D96" s="51"/>
      <c r="E96" s="31" t="s">
        <v>179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3"/>
      <c r="X96" s="52">
        <v>0</v>
      </c>
      <c r="Y96" s="53"/>
      <c r="Z96" s="53"/>
      <c r="AA96" s="53"/>
      <c r="AB96" s="54"/>
      <c r="AC96" s="52">
        <v>0</v>
      </c>
      <c r="AD96" s="53"/>
      <c r="AE96" s="53"/>
      <c r="AF96" s="53"/>
      <c r="AG96" s="54"/>
      <c r="AH96" s="52">
        <v>0</v>
      </c>
      <c r="AI96" s="53"/>
      <c r="AJ96" s="53"/>
      <c r="AK96" s="53"/>
      <c r="AL96" s="54"/>
      <c r="AM96" s="52">
        <f t="shared" si="8"/>
        <v>0</v>
      </c>
      <c r="AN96" s="53"/>
      <c r="AO96" s="53"/>
      <c r="AP96" s="53"/>
      <c r="AQ96" s="54"/>
      <c r="AR96" s="52">
        <v>0</v>
      </c>
      <c r="AS96" s="53"/>
      <c r="AT96" s="53"/>
      <c r="AU96" s="53"/>
      <c r="AV96" s="54"/>
      <c r="AW96" s="52">
        <v>0</v>
      </c>
      <c r="AX96" s="53"/>
      <c r="AY96" s="53"/>
      <c r="AZ96" s="53"/>
      <c r="BA96" s="54"/>
      <c r="BB96" s="52">
        <v>0</v>
      </c>
      <c r="BC96" s="53"/>
      <c r="BD96" s="53"/>
      <c r="BE96" s="53"/>
      <c r="BF96" s="54"/>
      <c r="BG96" s="49">
        <f t="shared" si="9"/>
        <v>0</v>
      </c>
      <c r="BH96" s="49"/>
      <c r="BI96" s="49"/>
      <c r="BJ96" s="49"/>
      <c r="BK96" s="49"/>
    </row>
    <row r="97" spans="1:79" s="4" customFormat="1" ht="26.4" customHeight="1" x14ac:dyDescent="0.25">
      <c r="A97" s="37">
        <v>3110</v>
      </c>
      <c r="B97" s="38"/>
      <c r="C97" s="38"/>
      <c r="D97" s="51"/>
      <c r="E97" s="31" t="s">
        <v>257</v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3"/>
      <c r="X97" s="52">
        <v>0</v>
      </c>
      <c r="Y97" s="53"/>
      <c r="Z97" s="53"/>
      <c r="AA97" s="53"/>
      <c r="AB97" s="54"/>
      <c r="AC97" s="52">
        <v>0</v>
      </c>
      <c r="AD97" s="53"/>
      <c r="AE97" s="53"/>
      <c r="AF97" s="53"/>
      <c r="AG97" s="54"/>
      <c r="AH97" s="52">
        <v>0</v>
      </c>
      <c r="AI97" s="53"/>
      <c r="AJ97" s="53"/>
      <c r="AK97" s="53"/>
      <c r="AL97" s="54"/>
      <c r="AM97" s="52">
        <f t="shared" si="8"/>
        <v>0</v>
      </c>
      <c r="AN97" s="53"/>
      <c r="AO97" s="53"/>
      <c r="AP97" s="53"/>
      <c r="AQ97" s="54"/>
      <c r="AR97" s="52">
        <v>0</v>
      </c>
      <c r="AS97" s="53"/>
      <c r="AT97" s="53"/>
      <c r="AU97" s="53"/>
      <c r="AV97" s="54"/>
      <c r="AW97" s="52">
        <v>0</v>
      </c>
      <c r="AX97" s="53"/>
      <c r="AY97" s="53"/>
      <c r="AZ97" s="53"/>
      <c r="BA97" s="54"/>
      <c r="BB97" s="52">
        <v>0</v>
      </c>
      <c r="BC97" s="53"/>
      <c r="BD97" s="53"/>
      <c r="BE97" s="53"/>
      <c r="BF97" s="54"/>
      <c r="BG97" s="49">
        <f t="shared" si="9"/>
        <v>0</v>
      </c>
      <c r="BH97" s="49"/>
      <c r="BI97" s="49"/>
      <c r="BJ97" s="49"/>
      <c r="BK97" s="49"/>
    </row>
    <row r="98" spans="1:79" s="6" customFormat="1" ht="12.75" customHeight="1" x14ac:dyDescent="0.25">
      <c r="A98" s="39"/>
      <c r="B98" s="40"/>
      <c r="C98" s="40"/>
      <c r="D98" s="50"/>
      <c r="E98" s="25" t="s">
        <v>147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45">
        <v>0</v>
      </c>
      <c r="Y98" s="46"/>
      <c r="Z98" s="46"/>
      <c r="AA98" s="46"/>
      <c r="AB98" s="47"/>
      <c r="AC98" s="45">
        <v>0</v>
      </c>
      <c r="AD98" s="46"/>
      <c r="AE98" s="46"/>
      <c r="AF98" s="46"/>
      <c r="AG98" s="47"/>
      <c r="AH98" s="45">
        <v>0</v>
      </c>
      <c r="AI98" s="46"/>
      <c r="AJ98" s="46"/>
      <c r="AK98" s="46"/>
      <c r="AL98" s="47"/>
      <c r="AM98" s="45">
        <f t="shared" si="8"/>
        <v>0</v>
      </c>
      <c r="AN98" s="46"/>
      <c r="AO98" s="46"/>
      <c r="AP98" s="46"/>
      <c r="AQ98" s="47"/>
      <c r="AR98" s="45">
        <v>0</v>
      </c>
      <c r="AS98" s="46"/>
      <c r="AT98" s="46"/>
      <c r="AU98" s="46"/>
      <c r="AV98" s="47"/>
      <c r="AW98" s="45">
        <v>0</v>
      </c>
      <c r="AX98" s="46"/>
      <c r="AY98" s="46"/>
      <c r="AZ98" s="46"/>
      <c r="BA98" s="47"/>
      <c r="BB98" s="45">
        <v>0</v>
      </c>
      <c r="BC98" s="46"/>
      <c r="BD98" s="46"/>
      <c r="BE98" s="46"/>
      <c r="BF98" s="47"/>
      <c r="BG98" s="48">
        <f t="shared" si="9"/>
        <v>0</v>
      </c>
      <c r="BH98" s="48"/>
      <c r="BI98" s="48"/>
      <c r="BJ98" s="48"/>
      <c r="BK98" s="48"/>
    </row>
    <row r="100" spans="1:79" ht="14.25" customHeight="1" x14ac:dyDescent="0.25">
      <c r="A100" s="64" t="s">
        <v>238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</row>
    <row r="101" spans="1:79" ht="15" customHeight="1" x14ac:dyDescent="0.25">
      <c r="A101" s="78" t="s">
        <v>209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</row>
    <row r="102" spans="1:79" ht="23.1" customHeight="1" x14ac:dyDescent="0.25">
      <c r="A102" s="104" t="s">
        <v>119</v>
      </c>
      <c r="B102" s="105"/>
      <c r="C102" s="105"/>
      <c r="D102" s="105"/>
      <c r="E102" s="106"/>
      <c r="F102" s="79" t="s">
        <v>19</v>
      </c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1"/>
      <c r="X102" s="42" t="s">
        <v>231</v>
      </c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75" t="s">
        <v>236</v>
      </c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7"/>
    </row>
    <row r="103" spans="1:79" ht="53.25" customHeight="1" x14ac:dyDescent="0.25">
      <c r="A103" s="107"/>
      <c r="B103" s="108"/>
      <c r="C103" s="108"/>
      <c r="D103" s="108"/>
      <c r="E103" s="109"/>
      <c r="F103" s="82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4"/>
      <c r="X103" s="75" t="s">
        <v>4</v>
      </c>
      <c r="Y103" s="76"/>
      <c r="Z103" s="76"/>
      <c r="AA103" s="76"/>
      <c r="AB103" s="77"/>
      <c r="AC103" s="75" t="s">
        <v>3</v>
      </c>
      <c r="AD103" s="76"/>
      <c r="AE103" s="76"/>
      <c r="AF103" s="76"/>
      <c r="AG103" s="77"/>
      <c r="AH103" s="98" t="s">
        <v>116</v>
      </c>
      <c r="AI103" s="99"/>
      <c r="AJ103" s="99"/>
      <c r="AK103" s="99"/>
      <c r="AL103" s="100"/>
      <c r="AM103" s="75" t="s">
        <v>5</v>
      </c>
      <c r="AN103" s="76"/>
      <c r="AO103" s="76"/>
      <c r="AP103" s="76"/>
      <c r="AQ103" s="77"/>
      <c r="AR103" s="75" t="s">
        <v>4</v>
      </c>
      <c r="AS103" s="76"/>
      <c r="AT103" s="76"/>
      <c r="AU103" s="76"/>
      <c r="AV103" s="77"/>
      <c r="AW103" s="75" t="s">
        <v>3</v>
      </c>
      <c r="AX103" s="76"/>
      <c r="AY103" s="76"/>
      <c r="AZ103" s="76"/>
      <c r="BA103" s="77"/>
      <c r="BB103" s="69" t="s">
        <v>116</v>
      </c>
      <c r="BC103" s="69"/>
      <c r="BD103" s="69"/>
      <c r="BE103" s="69"/>
      <c r="BF103" s="69"/>
      <c r="BG103" s="75" t="s">
        <v>96</v>
      </c>
      <c r="BH103" s="76"/>
      <c r="BI103" s="76"/>
      <c r="BJ103" s="76"/>
      <c r="BK103" s="77"/>
    </row>
    <row r="104" spans="1:79" ht="15" customHeight="1" x14ac:dyDescent="0.25">
      <c r="A104" s="75">
        <v>1</v>
      </c>
      <c r="B104" s="76"/>
      <c r="C104" s="76"/>
      <c r="D104" s="76"/>
      <c r="E104" s="77"/>
      <c r="F104" s="75">
        <v>2</v>
      </c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5">
        <v>3</v>
      </c>
      <c r="Y104" s="76"/>
      <c r="Z104" s="76"/>
      <c r="AA104" s="76"/>
      <c r="AB104" s="77"/>
      <c r="AC104" s="75">
        <v>4</v>
      </c>
      <c r="AD104" s="76"/>
      <c r="AE104" s="76"/>
      <c r="AF104" s="76"/>
      <c r="AG104" s="77"/>
      <c r="AH104" s="75">
        <v>5</v>
      </c>
      <c r="AI104" s="76"/>
      <c r="AJ104" s="76"/>
      <c r="AK104" s="76"/>
      <c r="AL104" s="77"/>
      <c r="AM104" s="75">
        <v>6</v>
      </c>
      <c r="AN104" s="76"/>
      <c r="AO104" s="76"/>
      <c r="AP104" s="76"/>
      <c r="AQ104" s="77"/>
      <c r="AR104" s="75">
        <v>7</v>
      </c>
      <c r="AS104" s="76"/>
      <c r="AT104" s="76"/>
      <c r="AU104" s="76"/>
      <c r="AV104" s="77"/>
      <c r="AW104" s="75">
        <v>8</v>
      </c>
      <c r="AX104" s="76"/>
      <c r="AY104" s="76"/>
      <c r="AZ104" s="76"/>
      <c r="BA104" s="77"/>
      <c r="BB104" s="75">
        <v>9</v>
      </c>
      <c r="BC104" s="76"/>
      <c r="BD104" s="76"/>
      <c r="BE104" s="76"/>
      <c r="BF104" s="77"/>
      <c r="BG104" s="75">
        <v>10</v>
      </c>
      <c r="BH104" s="76"/>
      <c r="BI104" s="76"/>
      <c r="BJ104" s="76"/>
      <c r="BK104" s="77"/>
    </row>
    <row r="105" spans="1:79" s="1" customFormat="1" ht="15" hidden="1" customHeight="1" x14ac:dyDescent="0.25">
      <c r="A105" s="89" t="s">
        <v>64</v>
      </c>
      <c r="B105" s="90"/>
      <c r="C105" s="90"/>
      <c r="D105" s="90"/>
      <c r="E105" s="91"/>
      <c r="F105" s="89" t="s">
        <v>57</v>
      </c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1"/>
      <c r="X105" s="89" t="s">
        <v>60</v>
      </c>
      <c r="Y105" s="90"/>
      <c r="Z105" s="90"/>
      <c r="AA105" s="90"/>
      <c r="AB105" s="91"/>
      <c r="AC105" s="89" t="s">
        <v>61</v>
      </c>
      <c r="AD105" s="90"/>
      <c r="AE105" s="90"/>
      <c r="AF105" s="90"/>
      <c r="AG105" s="91"/>
      <c r="AH105" s="89" t="s">
        <v>94</v>
      </c>
      <c r="AI105" s="90"/>
      <c r="AJ105" s="90"/>
      <c r="AK105" s="90"/>
      <c r="AL105" s="91"/>
      <c r="AM105" s="95" t="s">
        <v>170</v>
      </c>
      <c r="AN105" s="96"/>
      <c r="AO105" s="96"/>
      <c r="AP105" s="96"/>
      <c r="AQ105" s="97"/>
      <c r="AR105" s="89" t="s">
        <v>62</v>
      </c>
      <c r="AS105" s="90"/>
      <c r="AT105" s="90"/>
      <c r="AU105" s="90"/>
      <c r="AV105" s="91"/>
      <c r="AW105" s="89" t="s">
        <v>63</v>
      </c>
      <c r="AX105" s="90"/>
      <c r="AY105" s="90"/>
      <c r="AZ105" s="90"/>
      <c r="BA105" s="91"/>
      <c r="BB105" s="89" t="s">
        <v>95</v>
      </c>
      <c r="BC105" s="90"/>
      <c r="BD105" s="90"/>
      <c r="BE105" s="90"/>
      <c r="BF105" s="91"/>
      <c r="BG105" s="95" t="s">
        <v>170</v>
      </c>
      <c r="BH105" s="96"/>
      <c r="BI105" s="96"/>
      <c r="BJ105" s="96"/>
      <c r="BK105" s="97"/>
      <c r="CA105" t="s">
        <v>31</v>
      </c>
    </row>
    <row r="106" spans="1:79" s="6" customFormat="1" ht="12.75" customHeight="1" x14ac:dyDescent="0.25">
      <c r="A106" s="39"/>
      <c r="B106" s="40"/>
      <c r="C106" s="40"/>
      <c r="D106" s="40"/>
      <c r="E106" s="50"/>
      <c r="F106" s="39" t="s">
        <v>147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50"/>
      <c r="X106" s="101"/>
      <c r="Y106" s="102"/>
      <c r="Z106" s="102"/>
      <c r="AA106" s="102"/>
      <c r="AB106" s="103"/>
      <c r="AC106" s="101"/>
      <c r="AD106" s="102"/>
      <c r="AE106" s="102"/>
      <c r="AF106" s="102"/>
      <c r="AG106" s="103"/>
      <c r="AH106" s="48"/>
      <c r="AI106" s="48"/>
      <c r="AJ106" s="48"/>
      <c r="AK106" s="48"/>
      <c r="AL106" s="48"/>
      <c r="AM106" s="48">
        <f>IF(ISNUMBER(X106),X106,0)+IF(ISNUMBER(AC106),AC106,0)</f>
        <v>0</v>
      </c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>
        <f>IF(ISNUMBER(AR106),AR106,0)+IF(ISNUMBER(AW106),AW106,0)</f>
        <v>0</v>
      </c>
      <c r="BH106" s="48"/>
      <c r="BI106" s="48"/>
      <c r="BJ106" s="48"/>
      <c r="BK106" s="48"/>
      <c r="CA106" s="6" t="s">
        <v>32</v>
      </c>
    </row>
    <row r="109" spans="1:79" ht="14.25" customHeight="1" x14ac:dyDescent="0.25">
      <c r="A109" s="64" t="s">
        <v>120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</row>
    <row r="110" spans="1:79" ht="14.25" customHeight="1" x14ac:dyDescent="0.25">
      <c r="A110" s="64" t="s">
        <v>224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</row>
    <row r="111" spans="1:79" ht="15" customHeight="1" x14ac:dyDescent="0.25">
      <c r="A111" s="78" t="s">
        <v>209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</row>
    <row r="112" spans="1:79" ht="23.1" customHeight="1" x14ac:dyDescent="0.25">
      <c r="A112" s="79" t="s">
        <v>6</v>
      </c>
      <c r="B112" s="80"/>
      <c r="C112" s="80"/>
      <c r="D112" s="79" t="s">
        <v>121</v>
      </c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1"/>
      <c r="U112" s="75" t="s">
        <v>210</v>
      </c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7"/>
      <c r="AN112" s="75" t="s">
        <v>213</v>
      </c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7"/>
      <c r="BG112" s="42" t="s">
        <v>221</v>
      </c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</row>
    <row r="113" spans="1:79" ht="52.5" customHeight="1" x14ac:dyDescent="0.25">
      <c r="A113" s="82"/>
      <c r="B113" s="83"/>
      <c r="C113" s="83"/>
      <c r="D113" s="82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4"/>
      <c r="U113" s="75" t="s">
        <v>4</v>
      </c>
      <c r="V113" s="76"/>
      <c r="W113" s="76"/>
      <c r="X113" s="76"/>
      <c r="Y113" s="77"/>
      <c r="Z113" s="75" t="s">
        <v>3</v>
      </c>
      <c r="AA113" s="76"/>
      <c r="AB113" s="76"/>
      <c r="AC113" s="76"/>
      <c r="AD113" s="77"/>
      <c r="AE113" s="98" t="s">
        <v>116</v>
      </c>
      <c r="AF113" s="99"/>
      <c r="AG113" s="99"/>
      <c r="AH113" s="100"/>
      <c r="AI113" s="75" t="s">
        <v>5</v>
      </c>
      <c r="AJ113" s="76"/>
      <c r="AK113" s="76"/>
      <c r="AL113" s="76"/>
      <c r="AM113" s="77"/>
      <c r="AN113" s="75" t="s">
        <v>4</v>
      </c>
      <c r="AO113" s="76"/>
      <c r="AP113" s="76"/>
      <c r="AQ113" s="76"/>
      <c r="AR113" s="77"/>
      <c r="AS113" s="75" t="s">
        <v>3</v>
      </c>
      <c r="AT113" s="76"/>
      <c r="AU113" s="76"/>
      <c r="AV113" s="76"/>
      <c r="AW113" s="77"/>
      <c r="AX113" s="98" t="s">
        <v>116</v>
      </c>
      <c r="AY113" s="99"/>
      <c r="AZ113" s="99"/>
      <c r="BA113" s="100"/>
      <c r="BB113" s="75" t="s">
        <v>96</v>
      </c>
      <c r="BC113" s="76"/>
      <c r="BD113" s="76"/>
      <c r="BE113" s="76"/>
      <c r="BF113" s="77"/>
      <c r="BG113" s="75" t="s">
        <v>4</v>
      </c>
      <c r="BH113" s="76"/>
      <c r="BI113" s="76"/>
      <c r="BJ113" s="76"/>
      <c r="BK113" s="77"/>
      <c r="BL113" s="42" t="s">
        <v>3</v>
      </c>
      <c r="BM113" s="42"/>
      <c r="BN113" s="42"/>
      <c r="BO113" s="42"/>
      <c r="BP113" s="42"/>
      <c r="BQ113" s="69" t="s">
        <v>116</v>
      </c>
      <c r="BR113" s="69"/>
      <c r="BS113" s="69"/>
      <c r="BT113" s="69"/>
      <c r="BU113" s="75" t="s">
        <v>97</v>
      </c>
      <c r="BV113" s="76"/>
      <c r="BW113" s="76"/>
      <c r="BX113" s="76"/>
      <c r="BY113" s="77"/>
    </row>
    <row r="114" spans="1:79" ht="15" customHeight="1" x14ac:dyDescent="0.25">
      <c r="A114" s="75">
        <v>1</v>
      </c>
      <c r="B114" s="76"/>
      <c r="C114" s="76"/>
      <c r="D114" s="75">
        <v>2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7"/>
      <c r="U114" s="75">
        <v>3</v>
      </c>
      <c r="V114" s="76"/>
      <c r="W114" s="76"/>
      <c r="X114" s="76"/>
      <c r="Y114" s="77"/>
      <c r="Z114" s="75">
        <v>4</v>
      </c>
      <c r="AA114" s="76"/>
      <c r="AB114" s="76"/>
      <c r="AC114" s="76"/>
      <c r="AD114" s="77"/>
      <c r="AE114" s="75">
        <v>5</v>
      </c>
      <c r="AF114" s="76"/>
      <c r="AG114" s="76"/>
      <c r="AH114" s="77"/>
      <c r="AI114" s="75">
        <v>6</v>
      </c>
      <c r="AJ114" s="76"/>
      <c r="AK114" s="76"/>
      <c r="AL114" s="76"/>
      <c r="AM114" s="77"/>
      <c r="AN114" s="75">
        <v>7</v>
      </c>
      <c r="AO114" s="76"/>
      <c r="AP114" s="76"/>
      <c r="AQ114" s="76"/>
      <c r="AR114" s="77"/>
      <c r="AS114" s="75">
        <v>8</v>
      </c>
      <c r="AT114" s="76"/>
      <c r="AU114" s="76"/>
      <c r="AV114" s="76"/>
      <c r="AW114" s="77"/>
      <c r="AX114" s="42">
        <v>9</v>
      </c>
      <c r="AY114" s="42"/>
      <c r="AZ114" s="42"/>
      <c r="BA114" s="42"/>
      <c r="BB114" s="75">
        <v>10</v>
      </c>
      <c r="BC114" s="76"/>
      <c r="BD114" s="76"/>
      <c r="BE114" s="76"/>
      <c r="BF114" s="77"/>
      <c r="BG114" s="75">
        <v>11</v>
      </c>
      <c r="BH114" s="76"/>
      <c r="BI114" s="76"/>
      <c r="BJ114" s="76"/>
      <c r="BK114" s="77"/>
      <c r="BL114" s="42">
        <v>12</v>
      </c>
      <c r="BM114" s="42"/>
      <c r="BN114" s="42"/>
      <c r="BO114" s="42"/>
      <c r="BP114" s="42"/>
      <c r="BQ114" s="75">
        <v>13</v>
      </c>
      <c r="BR114" s="76"/>
      <c r="BS114" s="76"/>
      <c r="BT114" s="77"/>
      <c r="BU114" s="75">
        <v>14</v>
      </c>
      <c r="BV114" s="76"/>
      <c r="BW114" s="76"/>
      <c r="BX114" s="76"/>
      <c r="BY114" s="77"/>
    </row>
    <row r="115" spans="1:79" s="1" customFormat="1" ht="14.25" hidden="1" customHeight="1" x14ac:dyDescent="0.25">
      <c r="A115" s="89" t="s">
        <v>69</v>
      </c>
      <c r="B115" s="90"/>
      <c r="C115" s="90"/>
      <c r="D115" s="89" t="s">
        <v>57</v>
      </c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1"/>
      <c r="U115" s="67" t="s">
        <v>65</v>
      </c>
      <c r="V115" s="67"/>
      <c r="W115" s="67"/>
      <c r="X115" s="67"/>
      <c r="Y115" s="67"/>
      <c r="Z115" s="67" t="s">
        <v>66</v>
      </c>
      <c r="AA115" s="67"/>
      <c r="AB115" s="67"/>
      <c r="AC115" s="67"/>
      <c r="AD115" s="67"/>
      <c r="AE115" s="67" t="s">
        <v>91</v>
      </c>
      <c r="AF115" s="67"/>
      <c r="AG115" s="67"/>
      <c r="AH115" s="67"/>
      <c r="AI115" s="85" t="s">
        <v>169</v>
      </c>
      <c r="AJ115" s="85"/>
      <c r="AK115" s="85"/>
      <c r="AL115" s="85"/>
      <c r="AM115" s="85"/>
      <c r="AN115" s="67" t="s">
        <v>67</v>
      </c>
      <c r="AO115" s="67"/>
      <c r="AP115" s="67"/>
      <c r="AQ115" s="67"/>
      <c r="AR115" s="67"/>
      <c r="AS115" s="67" t="s">
        <v>68</v>
      </c>
      <c r="AT115" s="67"/>
      <c r="AU115" s="67"/>
      <c r="AV115" s="67"/>
      <c r="AW115" s="67"/>
      <c r="AX115" s="67" t="s">
        <v>92</v>
      </c>
      <c r="AY115" s="67"/>
      <c r="AZ115" s="67"/>
      <c r="BA115" s="67"/>
      <c r="BB115" s="85" t="s">
        <v>169</v>
      </c>
      <c r="BC115" s="85"/>
      <c r="BD115" s="85"/>
      <c r="BE115" s="85"/>
      <c r="BF115" s="85"/>
      <c r="BG115" s="67" t="s">
        <v>58</v>
      </c>
      <c r="BH115" s="67"/>
      <c r="BI115" s="67"/>
      <c r="BJ115" s="67"/>
      <c r="BK115" s="67"/>
      <c r="BL115" s="67" t="s">
        <v>59</v>
      </c>
      <c r="BM115" s="67"/>
      <c r="BN115" s="67"/>
      <c r="BO115" s="67"/>
      <c r="BP115" s="67"/>
      <c r="BQ115" s="67" t="s">
        <v>93</v>
      </c>
      <c r="BR115" s="67"/>
      <c r="BS115" s="67"/>
      <c r="BT115" s="67"/>
      <c r="BU115" s="85" t="s">
        <v>169</v>
      </c>
      <c r="BV115" s="85"/>
      <c r="BW115" s="85"/>
      <c r="BX115" s="85"/>
      <c r="BY115" s="85"/>
      <c r="CA115" t="s">
        <v>33</v>
      </c>
    </row>
    <row r="116" spans="1:79" s="4" customFormat="1" ht="39.6" customHeight="1" x14ac:dyDescent="0.25">
      <c r="A116" s="37">
        <v>1</v>
      </c>
      <c r="B116" s="38"/>
      <c r="C116" s="38"/>
      <c r="D116" s="31" t="s">
        <v>258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3"/>
      <c r="U116" s="52">
        <v>6398406</v>
      </c>
      <c r="V116" s="53"/>
      <c r="W116" s="53"/>
      <c r="X116" s="53"/>
      <c r="Y116" s="54"/>
      <c r="Z116" s="52">
        <v>0</v>
      </c>
      <c r="AA116" s="53"/>
      <c r="AB116" s="53"/>
      <c r="AC116" s="53"/>
      <c r="AD116" s="54"/>
      <c r="AE116" s="52">
        <v>0</v>
      </c>
      <c r="AF116" s="53"/>
      <c r="AG116" s="53"/>
      <c r="AH116" s="54"/>
      <c r="AI116" s="52">
        <f>IF(ISNUMBER(U116),U116,0)+IF(ISNUMBER(Z116),Z116,0)</f>
        <v>6398406</v>
      </c>
      <c r="AJ116" s="53"/>
      <c r="AK116" s="53"/>
      <c r="AL116" s="53"/>
      <c r="AM116" s="54"/>
      <c r="AN116" s="52">
        <v>9441610</v>
      </c>
      <c r="AO116" s="53"/>
      <c r="AP116" s="53"/>
      <c r="AQ116" s="53"/>
      <c r="AR116" s="54"/>
      <c r="AS116" s="52">
        <v>18000</v>
      </c>
      <c r="AT116" s="53"/>
      <c r="AU116" s="53"/>
      <c r="AV116" s="53"/>
      <c r="AW116" s="54"/>
      <c r="AX116" s="52">
        <v>0</v>
      </c>
      <c r="AY116" s="53"/>
      <c r="AZ116" s="53"/>
      <c r="BA116" s="54"/>
      <c r="BB116" s="52">
        <f>IF(ISNUMBER(AN116),AN116,0)+IF(ISNUMBER(AS116),AS116,0)</f>
        <v>9459610</v>
      </c>
      <c r="BC116" s="53"/>
      <c r="BD116" s="53"/>
      <c r="BE116" s="53"/>
      <c r="BF116" s="54"/>
      <c r="BG116" s="52">
        <v>3693245</v>
      </c>
      <c r="BH116" s="53"/>
      <c r="BI116" s="53"/>
      <c r="BJ116" s="53"/>
      <c r="BK116" s="54"/>
      <c r="BL116" s="52">
        <v>35670</v>
      </c>
      <c r="BM116" s="53"/>
      <c r="BN116" s="53"/>
      <c r="BO116" s="53"/>
      <c r="BP116" s="54"/>
      <c r="BQ116" s="52">
        <v>35670</v>
      </c>
      <c r="BR116" s="53"/>
      <c r="BS116" s="53"/>
      <c r="BT116" s="54"/>
      <c r="BU116" s="52">
        <f>IF(ISNUMBER(BG116),BG116,0)+IF(ISNUMBER(BL116),BL116,0)</f>
        <v>3728915</v>
      </c>
      <c r="BV116" s="53"/>
      <c r="BW116" s="53"/>
      <c r="BX116" s="53"/>
      <c r="BY116" s="54"/>
      <c r="CA116" s="4" t="s">
        <v>34</v>
      </c>
    </row>
    <row r="117" spans="1:79" s="6" customFormat="1" ht="12.75" customHeight="1" x14ac:dyDescent="0.25">
      <c r="A117" s="39"/>
      <c r="B117" s="40"/>
      <c r="C117" s="40"/>
      <c r="D117" s="25" t="s">
        <v>147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7"/>
      <c r="U117" s="45">
        <v>6398406</v>
      </c>
      <c r="V117" s="46"/>
      <c r="W117" s="46"/>
      <c r="X117" s="46"/>
      <c r="Y117" s="47"/>
      <c r="Z117" s="45">
        <v>0</v>
      </c>
      <c r="AA117" s="46"/>
      <c r="AB117" s="46"/>
      <c r="AC117" s="46"/>
      <c r="AD117" s="47"/>
      <c r="AE117" s="45">
        <v>0</v>
      </c>
      <c r="AF117" s="46"/>
      <c r="AG117" s="46"/>
      <c r="AH117" s="47"/>
      <c r="AI117" s="45">
        <f>IF(ISNUMBER(U117),U117,0)+IF(ISNUMBER(Z117),Z117,0)</f>
        <v>6398406</v>
      </c>
      <c r="AJ117" s="46"/>
      <c r="AK117" s="46"/>
      <c r="AL117" s="46"/>
      <c r="AM117" s="47"/>
      <c r="AN117" s="45">
        <v>9441610</v>
      </c>
      <c r="AO117" s="46"/>
      <c r="AP117" s="46"/>
      <c r="AQ117" s="46"/>
      <c r="AR117" s="47"/>
      <c r="AS117" s="45">
        <v>18000</v>
      </c>
      <c r="AT117" s="46"/>
      <c r="AU117" s="46"/>
      <c r="AV117" s="46"/>
      <c r="AW117" s="47"/>
      <c r="AX117" s="45">
        <v>0</v>
      </c>
      <c r="AY117" s="46"/>
      <c r="AZ117" s="46"/>
      <c r="BA117" s="47"/>
      <c r="BB117" s="45">
        <f>IF(ISNUMBER(AN117),AN117,0)+IF(ISNUMBER(AS117),AS117,0)</f>
        <v>9459610</v>
      </c>
      <c r="BC117" s="46"/>
      <c r="BD117" s="46"/>
      <c r="BE117" s="46"/>
      <c r="BF117" s="47"/>
      <c r="BG117" s="45">
        <v>3693245</v>
      </c>
      <c r="BH117" s="46"/>
      <c r="BI117" s="46"/>
      <c r="BJ117" s="46"/>
      <c r="BK117" s="47"/>
      <c r="BL117" s="45">
        <v>35670</v>
      </c>
      <c r="BM117" s="46"/>
      <c r="BN117" s="46"/>
      <c r="BO117" s="46"/>
      <c r="BP117" s="47"/>
      <c r="BQ117" s="45">
        <v>35670</v>
      </c>
      <c r="BR117" s="46"/>
      <c r="BS117" s="46"/>
      <c r="BT117" s="47"/>
      <c r="BU117" s="45">
        <f>IF(ISNUMBER(BG117),BG117,0)+IF(ISNUMBER(BL117),BL117,0)</f>
        <v>3728915</v>
      </c>
      <c r="BV117" s="46"/>
      <c r="BW117" s="46"/>
      <c r="BX117" s="46"/>
      <c r="BY117" s="47"/>
    </row>
    <row r="119" spans="1:79" ht="14.25" customHeight="1" x14ac:dyDescent="0.25">
      <c r="A119" s="64" t="s">
        <v>239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</row>
    <row r="120" spans="1:79" ht="15" customHeight="1" x14ac:dyDescent="0.25">
      <c r="A120" s="68" t="s">
        <v>209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</row>
    <row r="121" spans="1:79" ht="23.1" customHeight="1" x14ac:dyDescent="0.25">
      <c r="A121" s="79" t="s">
        <v>6</v>
      </c>
      <c r="B121" s="80"/>
      <c r="C121" s="80"/>
      <c r="D121" s="79" t="s">
        <v>121</v>
      </c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1"/>
      <c r="U121" s="42" t="s">
        <v>231</v>
      </c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 t="s">
        <v>236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</row>
    <row r="122" spans="1:79" ht="54" customHeight="1" x14ac:dyDescent="0.25">
      <c r="A122" s="82"/>
      <c r="B122" s="83"/>
      <c r="C122" s="83"/>
      <c r="D122" s="82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4"/>
      <c r="U122" s="75" t="s">
        <v>4</v>
      </c>
      <c r="V122" s="76"/>
      <c r="W122" s="76"/>
      <c r="X122" s="76"/>
      <c r="Y122" s="77"/>
      <c r="Z122" s="75" t="s">
        <v>3</v>
      </c>
      <c r="AA122" s="76"/>
      <c r="AB122" s="76"/>
      <c r="AC122" s="76"/>
      <c r="AD122" s="77"/>
      <c r="AE122" s="98" t="s">
        <v>116</v>
      </c>
      <c r="AF122" s="99"/>
      <c r="AG122" s="99"/>
      <c r="AH122" s="99"/>
      <c r="AI122" s="100"/>
      <c r="AJ122" s="75" t="s">
        <v>5</v>
      </c>
      <c r="AK122" s="76"/>
      <c r="AL122" s="76"/>
      <c r="AM122" s="76"/>
      <c r="AN122" s="77"/>
      <c r="AO122" s="75" t="s">
        <v>4</v>
      </c>
      <c r="AP122" s="76"/>
      <c r="AQ122" s="76"/>
      <c r="AR122" s="76"/>
      <c r="AS122" s="77"/>
      <c r="AT122" s="75" t="s">
        <v>3</v>
      </c>
      <c r="AU122" s="76"/>
      <c r="AV122" s="76"/>
      <c r="AW122" s="76"/>
      <c r="AX122" s="77"/>
      <c r="AY122" s="98" t="s">
        <v>116</v>
      </c>
      <c r="AZ122" s="99"/>
      <c r="BA122" s="99"/>
      <c r="BB122" s="99"/>
      <c r="BC122" s="100"/>
      <c r="BD122" s="42" t="s">
        <v>96</v>
      </c>
      <c r="BE122" s="42"/>
      <c r="BF122" s="42"/>
      <c r="BG122" s="42"/>
      <c r="BH122" s="42"/>
    </row>
    <row r="123" spans="1:79" ht="15" customHeight="1" x14ac:dyDescent="0.25">
      <c r="A123" s="75" t="s">
        <v>168</v>
      </c>
      <c r="B123" s="76"/>
      <c r="C123" s="76"/>
      <c r="D123" s="75">
        <v>2</v>
      </c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7"/>
      <c r="U123" s="75">
        <v>3</v>
      </c>
      <c r="V123" s="76"/>
      <c r="W123" s="76"/>
      <c r="X123" s="76"/>
      <c r="Y123" s="77"/>
      <c r="Z123" s="75">
        <v>4</v>
      </c>
      <c r="AA123" s="76"/>
      <c r="AB123" s="76"/>
      <c r="AC123" s="76"/>
      <c r="AD123" s="77"/>
      <c r="AE123" s="75">
        <v>5</v>
      </c>
      <c r="AF123" s="76"/>
      <c r="AG123" s="76"/>
      <c r="AH123" s="76"/>
      <c r="AI123" s="77"/>
      <c r="AJ123" s="75">
        <v>6</v>
      </c>
      <c r="AK123" s="76"/>
      <c r="AL123" s="76"/>
      <c r="AM123" s="76"/>
      <c r="AN123" s="77"/>
      <c r="AO123" s="75">
        <v>7</v>
      </c>
      <c r="AP123" s="76"/>
      <c r="AQ123" s="76"/>
      <c r="AR123" s="76"/>
      <c r="AS123" s="77"/>
      <c r="AT123" s="75">
        <v>8</v>
      </c>
      <c r="AU123" s="76"/>
      <c r="AV123" s="76"/>
      <c r="AW123" s="76"/>
      <c r="AX123" s="77"/>
      <c r="AY123" s="75">
        <v>9</v>
      </c>
      <c r="AZ123" s="76"/>
      <c r="BA123" s="76"/>
      <c r="BB123" s="76"/>
      <c r="BC123" s="77"/>
      <c r="BD123" s="75">
        <v>10</v>
      </c>
      <c r="BE123" s="76"/>
      <c r="BF123" s="76"/>
      <c r="BG123" s="76"/>
      <c r="BH123" s="77"/>
    </row>
    <row r="124" spans="1:79" s="1" customFormat="1" ht="12.75" hidden="1" customHeight="1" x14ac:dyDescent="0.25">
      <c r="A124" s="89" t="s">
        <v>69</v>
      </c>
      <c r="B124" s="90"/>
      <c r="C124" s="90"/>
      <c r="D124" s="89" t="s">
        <v>57</v>
      </c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1"/>
      <c r="U124" s="89" t="s">
        <v>60</v>
      </c>
      <c r="V124" s="90"/>
      <c r="W124" s="90"/>
      <c r="X124" s="90"/>
      <c r="Y124" s="91"/>
      <c r="Z124" s="89" t="s">
        <v>61</v>
      </c>
      <c r="AA124" s="90"/>
      <c r="AB124" s="90"/>
      <c r="AC124" s="90"/>
      <c r="AD124" s="91"/>
      <c r="AE124" s="89" t="s">
        <v>94</v>
      </c>
      <c r="AF124" s="90"/>
      <c r="AG124" s="90"/>
      <c r="AH124" s="90"/>
      <c r="AI124" s="91"/>
      <c r="AJ124" s="95" t="s">
        <v>170</v>
      </c>
      <c r="AK124" s="96"/>
      <c r="AL124" s="96"/>
      <c r="AM124" s="96"/>
      <c r="AN124" s="97"/>
      <c r="AO124" s="89" t="s">
        <v>62</v>
      </c>
      <c r="AP124" s="90"/>
      <c r="AQ124" s="90"/>
      <c r="AR124" s="90"/>
      <c r="AS124" s="91"/>
      <c r="AT124" s="89" t="s">
        <v>63</v>
      </c>
      <c r="AU124" s="90"/>
      <c r="AV124" s="90"/>
      <c r="AW124" s="90"/>
      <c r="AX124" s="91"/>
      <c r="AY124" s="89" t="s">
        <v>95</v>
      </c>
      <c r="AZ124" s="90"/>
      <c r="BA124" s="90"/>
      <c r="BB124" s="90"/>
      <c r="BC124" s="91"/>
      <c r="BD124" s="85" t="s">
        <v>170</v>
      </c>
      <c r="BE124" s="85"/>
      <c r="BF124" s="85"/>
      <c r="BG124" s="85"/>
      <c r="BH124" s="85"/>
      <c r="CA124" s="1" t="s">
        <v>35</v>
      </c>
    </row>
    <row r="125" spans="1:79" s="4" customFormat="1" ht="39.6" customHeight="1" x14ac:dyDescent="0.25">
      <c r="A125" s="37">
        <v>1</v>
      </c>
      <c r="B125" s="38"/>
      <c r="C125" s="38"/>
      <c r="D125" s="31" t="s">
        <v>258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3"/>
      <c r="U125" s="52">
        <v>0</v>
      </c>
      <c r="V125" s="53"/>
      <c r="W125" s="53"/>
      <c r="X125" s="53"/>
      <c r="Y125" s="54"/>
      <c r="Z125" s="52">
        <v>0</v>
      </c>
      <c r="AA125" s="53"/>
      <c r="AB125" s="53"/>
      <c r="AC125" s="53"/>
      <c r="AD125" s="54"/>
      <c r="AE125" s="49">
        <v>0</v>
      </c>
      <c r="AF125" s="49"/>
      <c r="AG125" s="49"/>
      <c r="AH125" s="49"/>
      <c r="AI125" s="49"/>
      <c r="AJ125" s="30">
        <f>IF(ISNUMBER(U125),U125,0)+IF(ISNUMBER(Z125),Z125,0)</f>
        <v>0</v>
      </c>
      <c r="AK125" s="30"/>
      <c r="AL125" s="30"/>
      <c r="AM125" s="30"/>
      <c r="AN125" s="30"/>
      <c r="AO125" s="49">
        <v>0</v>
      </c>
      <c r="AP125" s="49"/>
      <c r="AQ125" s="49"/>
      <c r="AR125" s="49"/>
      <c r="AS125" s="49"/>
      <c r="AT125" s="30">
        <v>0</v>
      </c>
      <c r="AU125" s="30"/>
      <c r="AV125" s="30"/>
      <c r="AW125" s="30"/>
      <c r="AX125" s="30"/>
      <c r="AY125" s="49">
        <v>0</v>
      </c>
      <c r="AZ125" s="49"/>
      <c r="BA125" s="49"/>
      <c r="BB125" s="49"/>
      <c r="BC125" s="49"/>
      <c r="BD125" s="30">
        <f>IF(ISNUMBER(AO125),AO125,0)+IF(ISNUMBER(AT125),AT125,0)</f>
        <v>0</v>
      </c>
      <c r="BE125" s="30"/>
      <c r="BF125" s="30"/>
      <c r="BG125" s="30"/>
      <c r="BH125" s="30"/>
      <c r="CA125" s="4" t="s">
        <v>36</v>
      </c>
    </row>
    <row r="126" spans="1:79" s="6" customFormat="1" ht="12.75" customHeight="1" x14ac:dyDescent="0.25">
      <c r="A126" s="39"/>
      <c r="B126" s="40"/>
      <c r="C126" s="40"/>
      <c r="D126" s="25" t="s">
        <v>147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7"/>
      <c r="U126" s="45">
        <v>0</v>
      </c>
      <c r="V126" s="46"/>
      <c r="W126" s="46"/>
      <c r="X126" s="46"/>
      <c r="Y126" s="47"/>
      <c r="Z126" s="45">
        <v>0</v>
      </c>
      <c r="AA126" s="46"/>
      <c r="AB126" s="46"/>
      <c r="AC126" s="46"/>
      <c r="AD126" s="47"/>
      <c r="AE126" s="48">
        <v>0</v>
      </c>
      <c r="AF126" s="48"/>
      <c r="AG126" s="48"/>
      <c r="AH126" s="48"/>
      <c r="AI126" s="48"/>
      <c r="AJ126" s="24">
        <f>IF(ISNUMBER(U126),U126,0)+IF(ISNUMBER(Z126),Z126,0)</f>
        <v>0</v>
      </c>
      <c r="AK126" s="24"/>
      <c r="AL126" s="24"/>
      <c r="AM126" s="24"/>
      <c r="AN126" s="24"/>
      <c r="AO126" s="48">
        <v>0</v>
      </c>
      <c r="AP126" s="48"/>
      <c r="AQ126" s="48"/>
      <c r="AR126" s="48"/>
      <c r="AS126" s="48"/>
      <c r="AT126" s="24">
        <v>0</v>
      </c>
      <c r="AU126" s="24"/>
      <c r="AV126" s="24"/>
      <c r="AW126" s="24"/>
      <c r="AX126" s="24"/>
      <c r="AY126" s="48">
        <v>0</v>
      </c>
      <c r="AZ126" s="48"/>
      <c r="BA126" s="48"/>
      <c r="BB126" s="48"/>
      <c r="BC126" s="48"/>
      <c r="BD126" s="24">
        <f>IF(ISNUMBER(AO126),AO126,0)+IF(ISNUMBER(AT126),AT126,0)</f>
        <v>0</v>
      </c>
      <c r="BE126" s="24"/>
      <c r="BF126" s="24"/>
      <c r="BG126" s="24"/>
      <c r="BH126" s="24"/>
    </row>
    <row r="127" spans="1:79" s="5" customFormat="1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</row>
    <row r="129" spans="1:79" ht="14.25" customHeight="1" x14ac:dyDescent="0.25">
      <c r="A129" s="64" t="s">
        <v>152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</row>
    <row r="130" spans="1:79" ht="14.25" customHeight="1" x14ac:dyDescent="0.25">
      <c r="A130" s="64" t="s">
        <v>225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</row>
    <row r="131" spans="1:79" ht="23.1" customHeight="1" x14ac:dyDescent="0.25">
      <c r="A131" s="79" t="s">
        <v>6</v>
      </c>
      <c r="B131" s="80"/>
      <c r="C131" s="80"/>
      <c r="D131" s="42" t="s">
        <v>9</v>
      </c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 t="s">
        <v>8</v>
      </c>
      <c r="R131" s="42"/>
      <c r="S131" s="42"/>
      <c r="T131" s="42"/>
      <c r="U131" s="42"/>
      <c r="V131" s="42" t="s">
        <v>7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75" t="s">
        <v>210</v>
      </c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7"/>
      <c r="AU131" s="75" t="s">
        <v>213</v>
      </c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7"/>
      <c r="BJ131" s="75" t="s">
        <v>221</v>
      </c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7"/>
    </row>
    <row r="132" spans="1:79" ht="32.25" customHeight="1" x14ac:dyDescent="0.25">
      <c r="A132" s="82"/>
      <c r="B132" s="83"/>
      <c r="C132" s="83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 t="s">
        <v>4</v>
      </c>
      <c r="AG132" s="42"/>
      <c r="AH132" s="42"/>
      <c r="AI132" s="42"/>
      <c r="AJ132" s="42"/>
      <c r="AK132" s="42" t="s">
        <v>3</v>
      </c>
      <c r="AL132" s="42"/>
      <c r="AM132" s="42"/>
      <c r="AN132" s="42"/>
      <c r="AO132" s="42"/>
      <c r="AP132" s="42" t="s">
        <v>123</v>
      </c>
      <c r="AQ132" s="42"/>
      <c r="AR132" s="42"/>
      <c r="AS132" s="42"/>
      <c r="AT132" s="42"/>
      <c r="AU132" s="42" t="s">
        <v>4</v>
      </c>
      <c r="AV132" s="42"/>
      <c r="AW132" s="42"/>
      <c r="AX132" s="42"/>
      <c r="AY132" s="42"/>
      <c r="AZ132" s="42" t="s">
        <v>3</v>
      </c>
      <c r="BA132" s="42"/>
      <c r="BB132" s="42"/>
      <c r="BC132" s="42"/>
      <c r="BD132" s="42"/>
      <c r="BE132" s="42" t="s">
        <v>90</v>
      </c>
      <c r="BF132" s="42"/>
      <c r="BG132" s="42"/>
      <c r="BH132" s="42"/>
      <c r="BI132" s="42"/>
      <c r="BJ132" s="42" t="s">
        <v>4</v>
      </c>
      <c r="BK132" s="42"/>
      <c r="BL132" s="42"/>
      <c r="BM132" s="42"/>
      <c r="BN132" s="42"/>
      <c r="BO132" s="42" t="s">
        <v>3</v>
      </c>
      <c r="BP132" s="42"/>
      <c r="BQ132" s="42"/>
      <c r="BR132" s="42"/>
      <c r="BS132" s="42"/>
      <c r="BT132" s="42" t="s">
        <v>97</v>
      </c>
      <c r="BU132" s="42"/>
      <c r="BV132" s="42"/>
      <c r="BW132" s="42"/>
      <c r="BX132" s="42"/>
    </row>
    <row r="133" spans="1:79" ht="15" customHeight="1" x14ac:dyDescent="0.25">
      <c r="A133" s="75">
        <v>1</v>
      </c>
      <c r="B133" s="76"/>
      <c r="C133" s="76"/>
      <c r="D133" s="42">
        <v>2</v>
      </c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>
        <v>3</v>
      </c>
      <c r="R133" s="42"/>
      <c r="S133" s="42"/>
      <c r="T133" s="42"/>
      <c r="U133" s="42"/>
      <c r="V133" s="42">
        <v>4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42">
        <v>5</v>
      </c>
      <c r="AG133" s="42"/>
      <c r="AH133" s="42"/>
      <c r="AI133" s="42"/>
      <c r="AJ133" s="42"/>
      <c r="AK133" s="42">
        <v>6</v>
      </c>
      <c r="AL133" s="42"/>
      <c r="AM133" s="42"/>
      <c r="AN133" s="42"/>
      <c r="AO133" s="42"/>
      <c r="AP133" s="42">
        <v>7</v>
      </c>
      <c r="AQ133" s="42"/>
      <c r="AR133" s="42"/>
      <c r="AS133" s="42"/>
      <c r="AT133" s="42"/>
      <c r="AU133" s="42">
        <v>8</v>
      </c>
      <c r="AV133" s="42"/>
      <c r="AW133" s="42"/>
      <c r="AX133" s="42"/>
      <c r="AY133" s="42"/>
      <c r="AZ133" s="42">
        <v>9</v>
      </c>
      <c r="BA133" s="42"/>
      <c r="BB133" s="42"/>
      <c r="BC133" s="42"/>
      <c r="BD133" s="42"/>
      <c r="BE133" s="42">
        <v>10</v>
      </c>
      <c r="BF133" s="42"/>
      <c r="BG133" s="42"/>
      <c r="BH133" s="42"/>
      <c r="BI133" s="42"/>
      <c r="BJ133" s="42">
        <v>11</v>
      </c>
      <c r="BK133" s="42"/>
      <c r="BL133" s="42"/>
      <c r="BM133" s="42"/>
      <c r="BN133" s="42"/>
      <c r="BO133" s="42">
        <v>12</v>
      </c>
      <c r="BP133" s="42"/>
      <c r="BQ133" s="42"/>
      <c r="BR133" s="42"/>
      <c r="BS133" s="42"/>
      <c r="BT133" s="42">
        <v>13</v>
      </c>
      <c r="BU133" s="42"/>
      <c r="BV133" s="42"/>
      <c r="BW133" s="42"/>
      <c r="BX133" s="42"/>
    </row>
    <row r="134" spans="1:79" ht="10.5" hidden="1" customHeight="1" x14ac:dyDescent="0.25">
      <c r="A134" s="89" t="s">
        <v>154</v>
      </c>
      <c r="B134" s="90"/>
      <c r="C134" s="90"/>
      <c r="D134" s="42" t="s">
        <v>57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 t="s">
        <v>70</v>
      </c>
      <c r="R134" s="42"/>
      <c r="S134" s="42"/>
      <c r="T134" s="42"/>
      <c r="U134" s="42"/>
      <c r="V134" s="42" t="s">
        <v>71</v>
      </c>
      <c r="W134" s="42"/>
      <c r="X134" s="42"/>
      <c r="Y134" s="42"/>
      <c r="Z134" s="42"/>
      <c r="AA134" s="42"/>
      <c r="AB134" s="42"/>
      <c r="AC134" s="42"/>
      <c r="AD134" s="42"/>
      <c r="AE134" s="42"/>
      <c r="AF134" s="67" t="s">
        <v>111</v>
      </c>
      <c r="AG134" s="67"/>
      <c r="AH134" s="67"/>
      <c r="AI134" s="67"/>
      <c r="AJ134" s="67"/>
      <c r="AK134" s="65" t="s">
        <v>112</v>
      </c>
      <c r="AL134" s="65"/>
      <c r="AM134" s="65"/>
      <c r="AN134" s="65"/>
      <c r="AO134" s="65"/>
      <c r="AP134" s="85" t="s">
        <v>181</v>
      </c>
      <c r="AQ134" s="85"/>
      <c r="AR134" s="85"/>
      <c r="AS134" s="85"/>
      <c r="AT134" s="85"/>
      <c r="AU134" s="67" t="s">
        <v>113</v>
      </c>
      <c r="AV134" s="67"/>
      <c r="AW134" s="67"/>
      <c r="AX134" s="67"/>
      <c r="AY134" s="67"/>
      <c r="AZ134" s="65" t="s">
        <v>114</v>
      </c>
      <c r="BA134" s="65"/>
      <c r="BB134" s="65"/>
      <c r="BC134" s="65"/>
      <c r="BD134" s="65"/>
      <c r="BE134" s="85" t="s">
        <v>181</v>
      </c>
      <c r="BF134" s="85"/>
      <c r="BG134" s="85"/>
      <c r="BH134" s="85"/>
      <c r="BI134" s="85"/>
      <c r="BJ134" s="67" t="s">
        <v>105</v>
      </c>
      <c r="BK134" s="67"/>
      <c r="BL134" s="67"/>
      <c r="BM134" s="67"/>
      <c r="BN134" s="67"/>
      <c r="BO134" s="65" t="s">
        <v>106</v>
      </c>
      <c r="BP134" s="65"/>
      <c r="BQ134" s="65"/>
      <c r="BR134" s="65"/>
      <c r="BS134" s="65"/>
      <c r="BT134" s="85" t="s">
        <v>181</v>
      </c>
      <c r="BU134" s="85"/>
      <c r="BV134" s="85"/>
      <c r="BW134" s="85"/>
      <c r="BX134" s="85"/>
      <c r="CA134" t="s">
        <v>37</v>
      </c>
    </row>
    <row r="135" spans="1:79" s="6" customFormat="1" ht="15" customHeight="1" x14ac:dyDescent="0.25">
      <c r="A135" s="39">
        <v>0</v>
      </c>
      <c r="B135" s="40"/>
      <c r="C135" s="40"/>
      <c r="D135" s="44" t="s">
        <v>180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CA135" s="6" t="s">
        <v>38</v>
      </c>
    </row>
    <row r="136" spans="1:79" s="4" customFormat="1" ht="41.4" customHeight="1" x14ac:dyDescent="0.25">
      <c r="A136" s="37">
        <v>1</v>
      </c>
      <c r="B136" s="38"/>
      <c r="C136" s="38"/>
      <c r="D136" s="41" t="s">
        <v>259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3"/>
      <c r="Q136" s="42" t="s">
        <v>182</v>
      </c>
      <c r="R136" s="42"/>
      <c r="S136" s="42"/>
      <c r="T136" s="42"/>
      <c r="U136" s="42"/>
      <c r="V136" s="41" t="s">
        <v>260</v>
      </c>
      <c r="W136" s="32"/>
      <c r="X136" s="32"/>
      <c r="Y136" s="32"/>
      <c r="Z136" s="32"/>
      <c r="AA136" s="32"/>
      <c r="AB136" s="32"/>
      <c r="AC136" s="32"/>
      <c r="AD136" s="32"/>
      <c r="AE136" s="33"/>
      <c r="AF136" s="35">
        <v>2</v>
      </c>
      <c r="AG136" s="35"/>
      <c r="AH136" s="35"/>
      <c r="AI136" s="35"/>
      <c r="AJ136" s="35"/>
      <c r="AK136" s="35">
        <v>0</v>
      </c>
      <c r="AL136" s="35"/>
      <c r="AM136" s="35"/>
      <c r="AN136" s="35"/>
      <c r="AO136" s="35"/>
      <c r="AP136" s="35">
        <v>2</v>
      </c>
      <c r="AQ136" s="35"/>
      <c r="AR136" s="35"/>
      <c r="AS136" s="35"/>
      <c r="AT136" s="35"/>
      <c r="AU136" s="35">
        <v>2</v>
      </c>
      <c r="AV136" s="35"/>
      <c r="AW136" s="35"/>
      <c r="AX136" s="35"/>
      <c r="AY136" s="35"/>
      <c r="AZ136" s="35">
        <v>0</v>
      </c>
      <c r="BA136" s="35"/>
      <c r="BB136" s="35"/>
      <c r="BC136" s="35"/>
      <c r="BD136" s="35"/>
      <c r="BE136" s="35">
        <v>2</v>
      </c>
      <c r="BF136" s="35"/>
      <c r="BG136" s="35"/>
      <c r="BH136" s="35"/>
      <c r="BI136" s="35"/>
      <c r="BJ136" s="35">
        <v>2</v>
      </c>
      <c r="BK136" s="35"/>
      <c r="BL136" s="35"/>
      <c r="BM136" s="35"/>
      <c r="BN136" s="35"/>
      <c r="BO136" s="35">
        <v>0</v>
      </c>
      <c r="BP136" s="35"/>
      <c r="BQ136" s="35"/>
      <c r="BR136" s="35"/>
      <c r="BS136" s="35"/>
      <c r="BT136" s="35">
        <v>2</v>
      </c>
      <c r="BU136" s="35"/>
      <c r="BV136" s="35"/>
      <c r="BW136" s="35"/>
      <c r="BX136" s="35"/>
    </row>
    <row r="137" spans="1:79" s="4" customFormat="1" ht="41.4" customHeight="1" x14ac:dyDescent="0.25">
      <c r="A137" s="37">
        <v>2</v>
      </c>
      <c r="B137" s="38"/>
      <c r="C137" s="38"/>
      <c r="D137" s="41" t="s">
        <v>261</v>
      </c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3"/>
      <c r="Q137" s="42" t="s">
        <v>182</v>
      </c>
      <c r="R137" s="42"/>
      <c r="S137" s="42"/>
      <c r="T137" s="42"/>
      <c r="U137" s="42"/>
      <c r="V137" s="41" t="s">
        <v>260</v>
      </c>
      <c r="W137" s="32"/>
      <c r="X137" s="32"/>
      <c r="Y137" s="32"/>
      <c r="Z137" s="32"/>
      <c r="AA137" s="32"/>
      <c r="AB137" s="32"/>
      <c r="AC137" s="32"/>
      <c r="AD137" s="32"/>
      <c r="AE137" s="33"/>
      <c r="AF137" s="35">
        <v>1</v>
      </c>
      <c r="AG137" s="35"/>
      <c r="AH137" s="35"/>
      <c r="AI137" s="35"/>
      <c r="AJ137" s="35"/>
      <c r="AK137" s="35">
        <v>0</v>
      </c>
      <c r="AL137" s="35"/>
      <c r="AM137" s="35"/>
      <c r="AN137" s="35"/>
      <c r="AO137" s="35"/>
      <c r="AP137" s="35">
        <v>1</v>
      </c>
      <c r="AQ137" s="35"/>
      <c r="AR137" s="35"/>
      <c r="AS137" s="35"/>
      <c r="AT137" s="35"/>
      <c r="AU137" s="35">
        <v>1</v>
      </c>
      <c r="AV137" s="35"/>
      <c r="AW137" s="35"/>
      <c r="AX137" s="35"/>
      <c r="AY137" s="35"/>
      <c r="AZ137" s="35">
        <v>0</v>
      </c>
      <c r="BA137" s="35"/>
      <c r="BB137" s="35"/>
      <c r="BC137" s="35"/>
      <c r="BD137" s="35"/>
      <c r="BE137" s="35">
        <v>1</v>
      </c>
      <c r="BF137" s="35"/>
      <c r="BG137" s="35"/>
      <c r="BH137" s="35"/>
      <c r="BI137" s="35"/>
      <c r="BJ137" s="35">
        <v>1</v>
      </c>
      <c r="BK137" s="35"/>
      <c r="BL137" s="35"/>
      <c r="BM137" s="35"/>
      <c r="BN137" s="35"/>
      <c r="BO137" s="35">
        <v>0</v>
      </c>
      <c r="BP137" s="35"/>
      <c r="BQ137" s="35"/>
      <c r="BR137" s="35"/>
      <c r="BS137" s="35"/>
      <c r="BT137" s="35">
        <v>1</v>
      </c>
      <c r="BU137" s="35"/>
      <c r="BV137" s="35"/>
      <c r="BW137" s="35"/>
      <c r="BX137" s="35"/>
    </row>
    <row r="138" spans="1:79" s="4" customFormat="1" ht="41.4" customHeight="1" x14ac:dyDescent="0.25">
      <c r="A138" s="37">
        <v>3</v>
      </c>
      <c r="B138" s="38"/>
      <c r="C138" s="38"/>
      <c r="D138" s="41" t="s">
        <v>262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3"/>
      <c r="Q138" s="42" t="s">
        <v>182</v>
      </c>
      <c r="R138" s="42"/>
      <c r="S138" s="42"/>
      <c r="T138" s="42"/>
      <c r="U138" s="42"/>
      <c r="V138" s="41" t="s">
        <v>260</v>
      </c>
      <c r="W138" s="32"/>
      <c r="X138" s="32"/>
      <c r="Y138" s="32"/>
      <c r="Z138" s="32"/>
      <c r="AA138" s="32"/>
      <c r="AB138" s="32"/>
      <c r="AC138" s="32"/>
      <c r="AD138" s="32"/>
      <c r="AE138" s="33"/>
      <c r="AF138" s="35">
        <v>1</v>
      </c>
      <c r="AG138" s="35"/>
      <c r="AH138" s="35"/>
      <c r="AI138" s="35"/>
      <c r="AJ138" s="35"/>
      <c r="AK138" s="35">
        <v>0</v>
      </c>
      <c r="AL138" s="35"/>
      <c r="AM138" s="35"/>
      <c r="AN138" s="35"/>
      <c r="AO138" s="35"/>
      <c r="AP138" s="35">
        <v>1</v>
      </c>
      <c r="AQ138" s="35"/>
      <c r="AR138" s="35"/>
      <c r="AS138" s="35"/>
      <c r="AT138" s="35"/>
      <c r="AU138" s="35">
        <v>1</v>
      </c>
      <c r="AV138" s="35"/>
      <c r="AW138" s="35"/>
      <c r="AX138" s="35"/>
      <c r="AY138" s="35"/>
      <c r="AZ138" s="35">
        <v>0</v>
      </c>
      <c r="BA138" s="35"/>
      <c r="BB138" s="35"/>
      <c r="BC138" s="35"/>
      <c r="BD138" s="35"/>
      <c r="BE138" s="35">
        <v>1</v>
      </c>
      <c r="BF138" s="35"/>
      <c r="BG138" s="35"/>
      <c r="BH138" s="35"/>
      <c r="BI138" s="35"/>
      <c r="BJ138" s="35">
        <v>1</v>
      </c>
      <c r="BK138" s="35"/>
      <c r="BL138" s="35"/>
      <c r="BM138" s="35"/>
      <c r="BN138" s="35"/>
      <c r="BO138" s="35">
        <v>0</v>
      </c>
      <c r="BP138" s="35"/>
      <c r="BQ138" s="35"/>
      <c r="BR138" s="35"/>
      <c r="BS138" s="35"/>
      <c r="BT138" s="35">
        <v>1</v>
      </c>
      <c r="BU138" s="35"/>
      <c r="BV138" s="35"/>
      <c r="BW138" s="35"/>
      <c r="BX138" s="35"/>
    </row>
    <row r="139" spans="1:79" s="4" customFormat="1" ht="27.6" customHeight="1" x14ac:dyDescent="0.25">
      <c r="A139" s="37">
        <v>4</v>
      </c>
      <c r="B139" s="38"/>
      <c r="C139" s="38"/>
      <c r="D139" s="41" t="s">
        <v>263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3"/>
      <c r="Q139" s="42" t="s">
        <v>183</v>
      </c>
      <c r="R139" s="42"/>
      <c r="S139" s="42"/>
      <c r="T139" s="42"/>
      <c r="U139" s="42"/>
      <c r="V139" s="41" t="s">
        <v>184</v>
      </c>
      <c r="W139" s="32"/>
      <c r="X139" s="32"/>
      <c r="Y139" s="32"/>
      <c r="Z139" s="32"/>
      <c r="AA139" s="32"/>
      <c r="AB139" s="32"/>
      <c r="AC139" s="32"/>
      <c r="AD139" s="32"/>
      <c r="AE139" s="33"/>
      <c r="AF139" s="35">
        <v>6398406.0700000003</v>
      </c>
      <c r="AG139" s="35"/>
      <c r="AH139" s="35"/>
      <c r="AI139" s="35"/>
      <c r="AJ139" s="35"/>
      <c r="AK139" s="35">
        <v>0</v>
      </c>
      <c r="AL139" s="35"/>
      <c r="AM139" s="35"/>
      <c r="AN139" s="35"/>
      <c r="AO139" s="35"/>
      <c r="AP139" s="35">
        <v>6398406.0700000003</v>
      </c>
      <c r="AQ139" s="35"/>
      <c r="AR139" s="35"/>
      <c r="AS139" s="35"/>
      <c r="AT139" s="35"/>
      <c r="AU139" s="35">
        <v>9441610</v>
      </c>
      <c r="AV139" s="35"/>
      <c r="AW139" s="35"/>
      <c r="AX139" s="35"/>
      <c r="AY139" s="35"/>
      <c r="AZ139" s="35">
        <v>18000</v>
      </c>
      <c r="BA139" s="35"/>
      <c r="BB139" s="35"/>
      <c r="BC139" s="35"/>
      <c r="BD139" s="35"/>
      <c r="BE139" s="35">
        <v>9459610</v>
      </c>
      <c r="BF139" s="35"/>
      <c r="BG139" s="35"/>
      <c r="BH139" s="35"/>
      <c r="BI139" s="35"/>
      <c r="BJ139" s="35">
        <v>3693245</v>
      </c>
      <c r="BK139" s="35"/>
      <c r="BL139" s="35"/>
      <c r="BM139" s="35"/>
      <c r="BN139" s="35"/>
      <c r="BO139" s="35">
        <v>35670</v>
      </c>
      <c r="BP139" s="35"/>
      <c r="BQ139" s="35"/>
      <c r="BR139" s="35"/>
      <c r="BS139" s="35"/>
      <c r="BT139" s="35">
        <v>3728915</v>
      </c>
      <c r="BU139" s="35"/>
      <c r="BV139" s="35"/>
      <c r="BW139" s="35"/>
      <c r="BX139" s="35"/>
    </row>
    <row r="140" spans="1:79" s="6" customFormat="1" ht="15" customHeight="1" x14ac:dyDescent="0.25">
      <c r="A140" s="39">
        <v>0</v>
      </c>
      <c r="B140" s="40"/>
      <c r="C140" s="40"/>
      <c r="D140" s="43" t="s">
        <v>185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44"/>
      <c r="R140" s="44"/>
      <c r="S140" s="44"/>
      <c r="T140" s="44"/>
      <c r="U140" s="44"/>
      <c r="V140" s="43"/>
      <c r="W140" s="26"/>
      <c r="X140" s="26"/>
      <c r="Y140" s="26"/>
      <c r="Z140" s="26"/>
      <c r="AA140" s="26"/>
      <c r="AB140" s="26"/>
      <c r="AC140" s="26"/>
      <c r="AD140" s="26"/>
      <c r="AE140" s="27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</row>
    <row r="141" spans="1:79" s="4" customFormat="1" ht="41.4" customHeight="1" x14ac:dyDescent="0.25">
      <c r="A141" s="37">
        <v>1</v>
      </c>
      <c r="B141" s="38"/>
      <c r="C141" s="38"/>
      <c r="D141" s="41" t="s">
        <v>264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3"/>
      <c r="Q141" s="42" t="s">
        <v>265</v>
      </c>
      <c r="R141" s="42"/>
      <c r="S141" s="42"/>
      <c r="T141" s="42"/>
      <c r="U141" s="42"/>
      <c r="V141" s="41" t="s">
        <v>266</v>
      </c>
      <c r="W141" s="32"/>
      <c r="X141" s="32"/>
      <c r="Y141" s="32"/>
      <c r="Z141" s="32"/>
      <c r="AA141" s="32"/>
      <c r="AB141" s="32"/>
      <c r="AC141" s="32"/>
      <c r="AD141" s="32"/>
      <c r="AE141" s="33"/>
      <c r="AF141" s="35">
        <v>57</v>
      </c>
      <c r="AG141" s="35"/>
      <c r="AH141" s="35"/>
      <c r="AI141" s="35"/>
      <c r="AJ141" s="35"/>
      <c r="AK141" s="35">
        <v>0</v>
      </c>
      <c r="AL141" s="35"/>
      <c r="AM141" s="35"/>
      <c r="AN141" s="35"/>
      <c r="AO141" s="35"/>
      <c r="AP141" s="35">
        <v>57</v>
      </c>
      <c r="AQ141" s="35"/>
      <c r="AR141" s="35"/>
      <c r="AS141" s="35"/>
      <c r="AT141" s="35"/>
      <c r="AU141" s="35">
        <v>45</v>
      </c>
      <c r="AV141" s="35"/>
      <c r="AW141" s="35"/>
      <c r="AX141" s="35"/>
      <c r="AY141" s="35"/>
      <c r="AZ141" s="35">
        <v>0</v>
      </c>
      <c r="BA141" s="35"/>
      <c r="BB141" s="35"/>
      <c r="BC141" s="35"/>
      <c r="BD141" s="35"/>
      <c r="BE141" s="35">
        <v>45</v>
      </c>
      <c r="BF141" s="35"/>
      <c r="BG141" s="35"/>
      <c r="BH141" s="35"/>
      <c r="BI141" s="35"/>
      <c r="BJ141" s="35">
        <v>75</v>
      </c>
      <c r="BK141" s="35"/>
      <c r="BL141" s="35"/>
      <c r="BM141" s="35"/>
      <c r="BN141" s="35"/>
      <c r="BO141" s="35">
        <v>0</v>
      </c>
      <c r="BP141" s="35"/>
      <c r="BQ141" s="35"/>
      <c r="BR141" s="35"/>
      <c r="BS141" s="35"/>
      <c r="BT141" s="35">
        <v>75</v>
      </c>
      <c r="BU141" s="35"/>
      <c r="BV141" s="35"/>
      <c r="BW141" s="35"/>
      <c r="BX141" s="35"/>
    </row>
    <row r="142" spans="1:79" s="4" customFormat="1" ht="27.6" customHeight="1" x14ac:dyDescent="0.25">
      <c r="A142" s="37">
        <v>2</v>
      </c>
      <c r="B142" s="38"/>
      <c r="C142" s="38"/>
      <c r="D142" s="41" t="s">
        <v>267</v>
      </c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3"/>
      <c r="Q142" s="42" t="s">
        <v>265</v>
      </c>
      <c r="R142" s="42"/>
      <c r="S142" s="42"/>
      <c r="T142" s="42"/>
      <c r="U142" s="42"/>
      <c r="V142" s="41" t="s">
        <v>266</v>
      </c>
      <c r="W142" s="32"/>
      <c r="X142" s="32"/>
      <c r="Y142" s="32"/>
      <c r="Z142" s="32"/>
      <c r="AA142" s="32"/>
      <c r="AB142" s="32"/>
      <c r="AC142" s="32"/>
      <c r="AD142" s="32"/>
      <c r="AE142" s="33"/>
      <c r="AF142" s="35">
        <v>0</v>
      </c>
      <c r="AG142" s="35"/>
      <c r="AH142" s="35"/>
      <c r="AI142" s="35"/>
      <c r="AJ142" s="35"/>
      <c r="AK142" s="35">
        <v>0</v>
      </c>
      <c r="AL142" s="35"/>
      <c r="AM142" s="35"/>
      <c r="AN142" s="35"/>
      <c r="AO142" s="35"/>
      <c r="AP142" s="35">
        <v>0</v>
      </c>
      <c r="AQ142" s="35"/>
      <c r="AR142" s="35"/>
      <c r="AS142" s="35"/>
      <c r="AT142" s="35"/>
      <c r="AU142" s="35">
        <v>0</v>
      </c>
      <c r="AV142" s="35"/>
      <c r="AW142" s="35"/>
      <c r="AX142" s="35"/>
      <c r="AY142" s="35"/>
      <c r="AZ142" s="35">
        <v>0</v>
      </c>
      <c r="BA142" s="35"/>
      <c r="BB142" s="35"/>
      <c r="BC142" s="35"/>
      <c r="BD142" s="35"/>
      <c r="BE142" s="35">
        <v>0</v>
      </c>
      <c r="BF142" s="35"/>
      <c r="BG142" s="35"/>
      <c r="BH142" s="35"/>
      <c r="BI142" s="35"/>
      <c r="BJ142" s="35">
        <v>0</v>
      </c>
      <c r="BK142" s="35"/>
      <c r="BL142" s="35"/>
      <c r="BM142" s="35"/>
      <c r="BN142" s="35"/>
      <c r="BO142" s="35">
        <v>0</v>
      </c>
      <c r="BP142" s="35"/>
      <c r="BQ142" s="35"/>
      <c r="BR142" s="35"/>
      <c r="BS142" s="35"/>
      <c r="BT142" s="35">
        <v>0</v>
      </c>
      <c r="BU142" s="35"/>
      <c r="BV142" s="35"/>
      <c r="BW142" s="35"/>
      <c r="BX142" s="35"/>
    </row>
    <row r="143" spans="1:79" s="4" customFormat="1" ht="27.6" customHeight="1" x14ac:dyDescent="0.25">
      <c r="A143" s="37">
        <v>3</v>
      </c>
      <c r="B143" s="38"/>
      <c r="C143" s="38"/>
      <c r="D143" s="41" t="s">
        <v>268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3"/>
      <c r="Q143" s="42" t="s">
        <v>265</v>
      </c>
      <c r="R143" s="42"/>
      <c r="S143" s="42"/>
      <c r="T143" s="42"/>
      <c r="U143" s="42"/>
      <c r="V143" s="41" t="s">
        <v>266</v>
      </c>
      <c r="W143" s="32"/>
      <c r="X143" s="32"/>
      <c r="Y143" s="32"/>
      <c r="Z143" s="32"/>
      <c r="AA143" s="32"/>
      <c r="AB143" s="32"/>
      <c r="AC143" s="32"/>
      <c r="AD143" s="32"/>
      <c r="AE143" s="33"/>
      <c r="AF143" s="35">
        <v>0</v>
      </c>
      <c r="AG143" s="35"/>
      <c r="AH143" s="35"/>
      <c r="AI143" s="35"/>
      <c r="AJ143" s="35"/>
      <c r="AK143" s="35">
        <v>0</v>
      </c>
      <c r="AL143" s="35"/>
      <c r="AM143" s="35"/>
      <c r="AN143" s="35"/>
      <c r="AO143" s="35"/>
      <c r="AP143" s="35">
        <v>0</v>
      </c>
      <c r="AQ143" s="35"/>
      <c r="AR143" s="35"/>
      <c r="AS143" s="35"/>
      <c r="AT143" s="35"/>
      <c r="AU143" s="35">
        <v>0</v>
      </c>
      <c r="AV143" s="35"/>
      <c r="AW143" s="35"/>
      <c r="AX143" s="35"/>
      <c r="AY143" s="35"/>
      <c r="AZ143" s="35">
        <v>0</v>
      </c>
      <c r="BA143" s="35"/>
      <c r="BB143" s="35"/>
      <c r="BC143" s="35"/>
      <c r="BD143" s="35"/>
      <c r="BE143" s="35">
        <v>0</v>
      </c>
      <c r="BF143" s="35"/>
      <c r="BG143" s="35"/>
      <c r="BH143" s="35"/>
      <c r="BI143" s="35"/>
      <c r="BJ143" s="35">
        <v>75</v>
      </c>
      <c r="BK143" s="35"/>
      <c r="BL143" s="35"/>
      <c r="BM143" s="35"/>
      <c r="BN143" s="35"/>
      <c r="BO143" s="35">
        <v>0</v>
      </c>
      <c r="BP143" s="35"/>
      <c r="BQ143" s="35"/>
      <c r="BR143" s="35"/>
      <c r="BS143" s="35"/>
      <c r="BT143" s="35">
        <v>75</v>
      </c>
      <c r="BU143" s="35"/>
      <c r="BV143" s="35"/>
      <c r="BW143" s="35"/>
      <c r="BX143" s="35"/>
    </row>
    <row r="144" spans="1:79" s="6" customFormat="1" ht="15" customHeight="1" x14ac:dyDescent="0.25">
      <c r="A144" s="39">
        <v>0</v>
      </c>
      <c r="B144" s="40"/>
      <c r="C144" s="40"/>
      <c r="D144" s="43" t="s">
        <v>186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7"/>
      <c r="Q144" s="44"/>
      <c r="R144" s="44"/>
      <c r="S144" s="44"/>
      <c r="T144" s="44"/>
      <c r="U144" s="44"/>
      <c r="V144" s="43"/>
      <c r="W144" s="26"/>
      <c r="X144" s="26"/>
      <c r="Y144" s="26"/>
      <c r="Z144" s="26"/>
      <c r="AA144" s="26"/>
      <c r="AB144" s="26"/>
      <c r="AC144" s="26"/>
      <c r="AD144" s="26"/>
      <c r="AE144" s="27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</row>
    <row r="145" spans="1:79" s="4" customFormat="1" ht="41.4" customHeight="1" x14ac:dyDescent="0.25">
      <c r="A145" s="37">
        <v>1</v>
      </c>
      <c r="B145" s="38"/>
      <c r="C145" s="38"/>
      <c r="D145" s="41" t="s">
        <v>269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3"/>
      <c r="Q145" s="42" t="s">
        <v>183</v>
      </c>
      <c r="R145" s="42"/>
      <c r="S145" s="42"/>
      <c r="T145" s="42"/>
      <c r="U145" s="42"/>
      <c r="V145" s="41" t="s">
        <v>187</v>
      </c>
      <c r="W145" s="32"/>
      <c r="X145" s="32"/>
      <c r="Y145" s="32"/>
      <c r="Z145" s="32"/>
      <c r="AA145" s="32"/>
      <c r="AB145" s="32"/>
      <c r="AC145" s="32"/>
      <c r="AD145" s="32"/>
      <c r="AE145" s="33"/>
      <c r="AF145" s="35">
        <v>0</v>
      </c>
      <c r="AG145" s="35"/>
      <c r="AH145" s="35"/>
      <c r="AI145" s="35"/>
      <c r="AJ145" s="35"/>
      <c r="AK145" s="35">
        <v>0</v>
      </c>
      <c r="AL145" s="35"/>
      <c r="AM145" s="35"/>
      <c r="AN145" s="35"/>
      <c r="AO145" s="35"/>
      <c r="AP145" s="35">
        <v>0</v>
      </c>
      <c r="AQ145" s="35"/>
      <c r="AR145" s="35"/>
      <c r="AS145" s="35"/>
      <c r="AT145" s="35"/>
      <c r="AU145" s="35">
        <v>0</v>
      </c>
      <c r="AV145" s="35"/>
      <c r="AW145" s="35"/>
      <c r="AX145" s="35"/>
      <c r="AY145" s="35"/>
      <c r="AZ145" s="35">
        <v>0</v>
      </c>
      <c r="BA145" s="35"/>
      <c r="BB145" s="35"/>
      <c r="BC145" s="35"/>
      <c r="BD145" s="35"/>
      <c r="BE145" s="35">
        <v>0</v>
      </c>
      <c r="BF145" s="35"/>
      <c r="BG145" s="35"/>
      <c r="BH145" s="35"/>
      <c r="BI145" s="35"/>
      <c r="BJ145" s="35">
        <v>0</v>
      </c>
      <c r="BK145" s="35"/>
      <c r="BL145" s="35"/>
      <c r="BM145" s="35"/>
      <c r="BN145" s="35"/>
      <c r="BO145" s="35">
        <v>0</v>
      </c>
      <c r="BP145" s="35"/>
      <c r="BQ145" s="35"/>
      <c r="BR145" s="35"/>
      <c r="BS145" s="35"/>
      <c r="BT145" s="35">
        <v>0</v>
      </c>
      <c r="BU145" s="35"/>
      <c r="BV145" s="35"/>
      <c r="BW145" s="35"/>
      <c r="BX145" s="35"/>
    </row>
    <row r="146" spans="1:79" s="4" customFormat="1" ht="27.6" customHeight="1" x14ac:dyDescent="0.25">
      <c r="A146" s="37">
        <v>2</v>
      </c>
      <c r="B146" s="38"/>
      <c r="C146" s="38"/>
      <c r="D146" s="41" t="s">
        <v>270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3"/>
      <c r="Q146" s="42" t="s">
        <v>183</v>
      </c>
      <c r="R146" s="42"/>
      <c r="S146" s="42"/>
      <c r="T146" s="42"/>
      <c r="U146" s="42"/>
      <c r="V146" s="41" t="s">
        <v>187</v>
      </c>
      <c r="W146" s="32"/>
      <c r="X146" s="32"/>
      <c r="Y146" s="32"/>
      <c r="Z146" s="32"/>
      <c r="AA146" s="32"/>
      <c r="AB146" s="32"/>
      <c r="AC146" s="32"/>
      <c r="AD146" s="32"/>
      <c r="AE146" s="33"/>
      <c r="AF146" s="35">
        <v>112252.74</v>
      </c>
      <c r="AG146" s="35"/>
      <c r="AH146" s="35"/>
      <c r="AI146" s="35"/>
      <c r="AJ146" s="35"/>
      <c r="AK146" s="35">
        <v>0</v>
      </c>
      <c r="AL146" s="35"/>
      <c r="AM146" s="35"/>
      <c r="AN146" s="35"/>
      <c r="AO146" s="35"/>
      <c r="AP146" s="35">
        <v>112252.74</v>
      </c>
      <c r="AQ146" s="35"/>
      <c r="AR146" s="35"/>
      <c r="AS146" s="35"/>
      <c r="AT146" s="35"/>
      <c r="AU146" s="35">
        <v>209813.56</v>
      </c>
      <c r="AV146" s="35"/>
      <c r="AW146" s="35"/>
      <c r="AX146" s="35"/>
      <c r="AY146" s="35"/>
      <c r="AZ146" s="35">
        <v>0</v>
      </c>
      <c r="BA146" s="35"/>
      <c r="BB146" s="35"/>
      <c r="BC146" s="35"/>
      <c r="BD146" s="35"/>
      <c r="BE146" s="35">
        <v>209813.56</v>
      </c>
      <c r="BF146" s="35"/>
      <c r="BG146" s="35"/>
      <c r="BH146" s="35"/>
      <c r="BI146" s="35"/>
      <c r="BJ146" s="35">
        <v>49243.26</v>
      </c>
      <c r="BK146" s="35"/>
      <c r="BL146" s="35"/>
      <c r="BM146" s="35"/>
      <c r="BN146" s="35"/>
      <c r="BO146" s="35">
        <v>0</v>
      </c>
      <c r="BP146" s="35"/>
      <c r="BQ146" s="35"/>
      <c r="BR146" s="35"/>
      <c r="BS146" s="35"/>
      <c r="BT146" s="35">
        <v>49243.26</v>
      </c>
      <c r="BU146" s="35"/>
      <c r="BV146" s="35"/>
      <c r="BW146" s="35"/>
      <c r="BX146" s="35"/>
    </row>
    <row r="147" spans="1:79" s="6" customFormat="1" ht="15" customHeight="1" x14ac:dyDescent="0.25">
      <c r="A147" s="39">
        <v>0</v>
      </c>
      <c r="B147" s="40"/>
      <c r="C147" s="40"/>
      <c r="D147" s="43" t="s">
        <v>188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7"/>
      <c r="Q147" s="44"/>
      <c r="R147" s="44"/>
      <c r="S147" s="44"/>
      <c r="T147" s="44"/>
      <c r="U147" s="44"/>
      <c r="V147" s="43"/>
      <c r="W147" s="26"/>
      <c r="X147" s="26"/>
      <c r="Y147" s="26"/>
      <c r="Z147" s="26"/>
      <c r="AA147" s="26"/>
      <c r="AB147" s="26"/>
      <c r="AC147" s="26"/>
      <c r="AD147" s="26"/>
      <c r="AE147" s="27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</row>
    <row r="148" spans="1:79" s="4" customFormat="1" ht="69" customHeight="1" x14ac:dyDescent="0.25">
      <c r="A148" s="37">
        <v>1</v>
      </c>
      <c r="B148" s="38"/>
      <c r="C148" s="38"/>
      <c r="D148" s="41" t="s">
        <v>271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42" t="s">
        <v>189</v>
      </c>
      <c r="R148" s="42"/>
      <c r="S148" s="42"/>
      <c r="T148" s="42"/>
      <c r="U148" s="42"/>
      <c r="V148" s="41" t="s">
        <v>187</v>
      </c>
      <c r="W148" s="32"/>
      <c r="X148" s="32"/>
      <c r="Y148" s="32"/>
      <c r="Z148" s="32"/>
      <c r="AA148" s="32"/>
      <c r="AB148" s="32"/>
      <c r="AC148" s="32"/>
      <c r="AD148" s="32"/>
      <c r="AE148" s="33"/>
      <c r="AF148" s="35">
        <v>-94</v>
      </c>
      <c r="AG148" s="35"/>
      <c r="AH148" s="35"/>
      <c r="AI148" s="35"/>
      <c r="AJ148" s="35"/>
      <c r="AK148" s="35">
        <v>0</v>
      </c>
      <c r="AL148" s="35"/>
      <c r="AM148" s="35"/>
      <c r="AN148" s="35"/>
      <c r="AO148" s="35"/>
      <c r="AP148" s="35">
        <v>-94</v>
      </c>
      <c r="AQ148" s="35"/>
      <c r="AR148" s="35"/>
      <c r="AS148" s="35"/>
      <c r="AT148" s="35"/>
      <c r="AU148" s="35">
        <v>0</v>
      </c>
      <c r="AV148" s="35"/>
      <c r="AW148" s="35"/>
      <c r="AX148" s="35"/>
      <c r="AY148" s="35"/>
      <c r="AZ148" s="35">
        <v>0</v>
      </c>
      <c r="BA148" s="35"/>
      <c r="BB148" s="35"/>
      <c r="BC148" s="35"/>
      <c r="BD148" s="35"/>
      <c r="BE148" s="35">
        <v>0</v>
      </c>
      <c r="BF148" s="35"/>
      <c r="BG148" s="35"/>
      <c r="BH148" s="35"/>
      <c r="BI148" s="35"/>
      <c r="BJ148" s="35">
        <v>167</v>
      </c>
      <c r="BK148" s="35"/>
      <c r="BL148" s="35"/>
      <c r="BM148" s="35"/>
      <c r="BN148" s="35"/>
      <c r="BO148" s="35">
        <v>0</v>
      </c>
      <c r="BP148" s="35"/>
      <c r="BQ148" s="35"/>
      <c r="BR148" s="35"/>
      <c r="BS148" s="35"/>
      <c r="BT148" s="35">
        <v>167</v>
      </c>
      <c r="BU148" s="35"/>
      <c r="BV148" s="35"/>
      <c r="BW148" s="35"/>
      <c r="BX148" s="35"/>
    </row>
    <row r="149" spans="1:79" s="4" customFormat="1" ht="55.2" customHeight="1" x14ac:dyDescent="0.25">
      <c r="A149" s="37">
        <v>2</v>
      </c>
      <c r="B149" s="38"/>
      <c r="C149" s="38"/>
      <c r="D149" s="41" t="s">
        <v>272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3"/>
      <c r="Q149" s="42" t="s">
        <v>189</v>
      </c>
      <c r="R149" s="42"/>
      <c r="S149" s="42"/>
      <c r="T149" s="42"/>
      <c r="U149" s="42"/>
      <c r="V149" s="41" t="s">
        <v>187</v>
      </c>
      <c r="W149" s="32"/>
      <c r="X149" s="32"/>
      <c r="Y149" s="32"/>
      <c r="Z149" s="32"/>
      <c r="AA149" s="32"/>
      <c r="AB149" s="32"/>
      <c r="AC149" s="32"/>
      <c r="AD149" s="32"/>
      <c r="AE149" s="33"/>
      <c r="AF149" s="35">
        <v>0</v>
      </c>
      <c r="AG149" s="35"/>
      <c r="AH149" s="35"/>
      <c r="AI149" s="35"/>
      <c r="AJ149" s="35"/>
      <c r="AK149" s="35">
        <v>0</v>
      </c>
      <c r="AL149" s="35"/>
      <c r="AM149" s="35"/>
      <c r="AN149" s="35"/>
      <c r="AO149" s="35"/>
      <c r="AP149" s="35">
        <v>0</v>
      </c>
      <c r="AQ149" s="35"/>
      <c r="AR149" s="35"/>
      <c r="AS149" s="35"/>
      <c r="AT149" s="35"/>
      <c r="AU149" s="35">
        <v>0</v>
      </c>
      <c r="AV149" s="35"/>
      <c r="AW149" s="35"/>
      <c r="AX149" s="35"/>
      <c r="AY149" s="35"/>
      <c r="AZ149" s="35">
        <v>0</v>
      </c>
      <c r="BA149" s="35"/>
      <c r="BB149" s="35"/>
      <c r="BC149" s="35"/>
      <c r="BD149" s="35"/>
      <c r="BE149" s="35">
        <v>0</v>
      </c>
      <c r="BF149" s="35"/>
      <c r="BG149" s="35"/>
      <c r="BH149" s="35"/>
      <c r="BI149" s="35"/>
      <c r="BJ149" s="35">
        <v>0</v>
      </c>
      <c r="BK149" s="35"/>
      <c r="BL149" s="35"/>
      <c r="BM149" s="35"/>
      <c r="BN149" s="35"/>
      <c r="BO149" s="35">
        <v>0</v>
      </c>
      <c r="BP149" s="35"/>
      <c r="BQ149" s="35"/>
      <c r="BR149" s="35"/>
      <c r="BS149" s="35"/>
      <c r="BT149" s="35">
        <v>0</v>
      </c>
      <c r="BU149" s="35"/>
      <c r="BV149" s="35"/>
      <c r="BW149" s="35"/>
      <c r="BX149" s="35"/>
    </row>
    <row r="151" spans="1:79" ht="14.25" customHeight="1" x14ac:dyDescent="0.25">
      <c r="A151" s="64" t="s">
        <v>240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</row>
    <row r="152" spans="1:79" ht="23.1" customHeight="1" x14ac:dyDescent="0.25">
      <c r="A152" s="79" t="s">
        <v>6</v>
      </c>
      <c r="B152" s="80"/>
      <c r="C152" s="80"/>
      <c r="D152" s="42" t="s">
        <v>9</v>
      </c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 t="s">
        <v>8</v>
      </c>
      <c r="R152" s="42"/>
      <c r="S152" s="42"/>
      <c r="T152" s="42"/>
      <c r="U152" s="42"/>
      <c r="V152" s="42" t="s">
        <v>7</v>
      </c>
      <c r="W152" s="42"/>
      <c r="X152" s="42"/>
      <c r="Y152" s="42"/>
      <c r="Z152" s="42"/>
      <c r="AA152" s="42"/>
      <c r="AB152" s="42"/>
      <c r="AC152" s="42"/>
      <c r="AD152" s="42"/>
      <c r="AE152" s="42"/>
      <c r="AF152" s="75" t="s">
        <v>231</v>
      </c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7"/>
      <c r="AU152" s="75" t="s">
        <v>236</v>
      </c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7"/>
    </row>
    <row r="153" spans="1:79" ht="28.5" customHeight="1" x14ac:dyDescent="0.25">
      <c r="A153" s="82"/>
      <c r="B153" s="83"/>
      <c r="C153" s="83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 t="s">
        <v>4</v>
      </c>
      <c r="AG153" s="42"/>
      <c r="AH153" s="42"/>
      <c r="AI153" s="42"/>
      <c r="AJ153" s="42"/>
      <c r="AK153" s="42" t="s">
        <v>3</v>
      </c>
      <c r="AL153" s="42"/>
      <c r="AM153" s="42"/>
      <c r="AN153" s="42"/>
      <c r="AO153" s="42"/>
      <c r="AP153" s="42" t="s">
        <v>123</v>
      </c>
      <c r="AQ153" s="42"/>
      <c r="AR153" s="42"/>
      <c r="AS153" s="42"/>
      <c r="AT153" s="42"/>
      <c r="AU153" s="42" t="s">
        <v>4</v>
      </c>
      <c r="AV153" s="42"/>
      <c r="AW153" s="42"/>
      <c r="AX153" s="42"/>
      <c r="AY153" s="42"/>
      <c r="AZ153" s="42" t="s">
        <v>3</v>
      </c>
      <c r="BA153" s="42"/>
      <c r="BB153" s="42"/>
      <c r="BC153" s="42"/>
      <c r="BD153" s="42"/>
      <c r="BE153" s="42" t="s">
        <v>90</v>
      </c>
      <c r="BF153" s="42"/>
      <c r="BG153" s="42"/>
      <c r="BH153" s="42"/>
      <c r="BI153" s="42"/>
    </row>
    <row r="154" spans="1:79" ht="15" customHeight="1" x14ac:dyDescent="0.25">
      <c r="A154" s="75">
        <v>1</v>
      </c>
      <c r="B154" s="76"/>
      <c r="C154" s="76"/>
      <c r="D154" s="42">
        <v>2</v>
      </c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>
        <v>3</v>
      </c>
      <c r="R154" s="42"/>
      <c r="S154" s="42"/>
      <c r="T154" s="42"/>
      <c r="U154" s="42"/>
      <c r="V154" s="42">
        <v>4</v>
      </c>
      <c r="W154" s="42"/>
      <c r="X154" s="42"/>
      <c r="Y154" s="42"/>
      <c r="Z154" s="42"/>
      <c r="AA154" s="42"/>
      <c r="AB154" s="42"/>
      <c r="AC154" s="42"/>
      <c r="AD154" s="42"/>
      <c r="AE154" s="42"/>
      <c r="AF154" s="42">
        <v>5</v>
      </c>
      <c r="AG154" s="42"/>
      <c r="AH154" s="42"/>
      <c r="AI154" s="42"/>
      <c r="AJ154" s="42"/>
      <c r="AK154" s="42">
        <v>6</v>
      </c>
      <c r="AL154" s="42"/>
      <c r="AM154" s="42"/>
      <c r="AN154" s="42"/>
      <c r="AO154" s="42"/>
      <c r="AP154" s="42">
        <v>7</v>
      </c>
      <c r="AQ154" s="42"/>
      <c r="AR154" s="42"/>
      <c r="AS154" s="42"/>
      <c r="AT154" s="42"/>
      <c r="AU154" s="42">
        <v>8</v>
      </c>
      <c r="AV154" s="42"/>
      <c r="AW154" s="42"/>
      <c r="AX154" s="42"/>
      <c r="AY154" s="42"/>
      <c r="AZ154" s="42">
        <v>9</v>
      </c>
      <c r="BA154" s="42"/>
      <c r="BB154" s="42"/>
      <c r="BC154" s="42"/>
      <c r="BD154" s="42"/>
      <c r="BE154" s="42">
        <v>10</v>
      </c>
      <c r="BF154" s="42"/>
      <c r="BG154" s="42"/>
      <c r="BH154" s="42"/>
      <c r="BI154" s="42"/>
    </row>
    <row r="155" spans="1:79" ht="15.75" hidden="1" customHeight="1" x14ac:dyDescent="0.25">
      <c r="A155" s="89" t="s">
        <v>154</v>
      </c>
      <c r="B155" s="90"/>
      <c r="C155" s="90"/>
      <c r="D155" s="42" t="s">
        <v>57</v>
      </c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 t="s">
        <v>70</v>
      </c>
      <c r="R155" s="42"/>
      <c r="S155" s="42"/>
      <c r="T155" s="42"/>
      <c r="U155" s="42"/>
      <c r="V155" s="42" t="s">
        <v>71</v>
      </c>
      <c r="W155" s="42"/>
      <c r="X155" s="42"/>
      <c r="Y155" s="42"/>
      <c r="Z155" s="42"/>
      <c r="AA155" s="42"/>
      <c r="AB155" s="42"/>
      <c r="AC155" s="42"/>
      <c r="AD155" s="42"/>
      <c r="AE155" s="42"/>
      <c r="AF155" s="67" t="s">
        <v>107</v>
      </c>
      <c r="AG155" s="67"/>
      <c r="AH155" s="67"/>
      <c r="AI155" s="67"/>
      <c r="AJ155" s="67"/>
      <c r="AK155" s="65" t="s">
        <v>108</v>
      </c>
      <c r="AL155" s="65"/>
      <c r="AM155" s="65"/>
      <c r="AN155" s="65"/>
      <c r="AO155" s="65"/>
      <c r="AP155" s="85" t="s">
        <v>181</v>
      </c>
      <c r="AQ155" s="85"/>
      <c r="AR155" s="85"/>
      <c r="AS155" s="85"/>
      <c r="AT155" s="85"/>
      <c r="AU155" s="67" t="s">
        <v>109</v>
      </c>
      <c r="AV155" s="67"/>
      <c r="AW155" s="67"/>
      <c r="AX155" s="67"/>
      <c r="AY155" s="67"/>
      <c r="AZ155" s="65" t="s">
        <v>110</v>
      </c>
      <c r="BA155" s="65"/>
      <c r="BB155" s="65"/>
      <c r="BC155" s="65"/>
      <c r="BD155" s="65"/>
      <c r="BE155" s="85" t="s">
        <v>181</v>
      </c>
      <c r="BF155" s="85"/>
      <c r="BG155" s="85"/>
      <c r="BH155" s="85"/>
      <c r="BI155" s="85"/>
      <c r="CA155" t="s">
        <v>39</v>
      </c>
    </row>
    <row r="156" spans="1:79" s="6" customFormat="1" ht="13.8" x14ac:dyDescent="0.25">
      <c r="A156" s="39">
        <v>0</v>
      </c>
      <c r="B156" s="40"/>
      <c r="C156" s="40"/>
      <c r="D156" s="44" t="s">
        <v>180</v>
      </c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CA156" s="6" t="s">
        <v>40</v>
      </c>
    </row>
    <row r="157" spans="1:79" s="4" customFormat="1" ht="41.4" customHeight="1" x14ac:dyDescent="0.25">
      <c r="A157" s="37">
        <v>1</v>
      </c>
      <c r="B157" s="38"/>
      <c r="C157" s="38"/>
      <c r="D157" s="41" t="s">
        <v>259</v>
      </c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3"/>
      <c r="Q157" s="42" t="s">
        <v>182</v>
      </c>
      <c r="R157" s="42"/>
      <c r="S157" s="42"/>
      <c r="T157" s="42"/>
      <c r="U157" s="42"/>
      <c r="V157" s="41" t="s">
        <v>260</v>
      </c>
      <c r="W157" s="32"/>
      <c r="X157" s="32"/>
      <c r="Y157" s="32"/>
      <c r="Z157" s="32"/>
      <c r="AA157" s="32"/>
      <c r="AB157" s="32"/>
      <c r="AC157" s="32"/>
      <c r="AD157" s="32"/>
      <c r="AE157" s="33"/>
      <c r="AF157" s="35">
        <v>0</v>
      </c>
      <c r="AG157" s="35"/>
      <c r="AH157" s="35"/>
      <c r="AI157" s="35"/>
      <c r="AJ157" s="35"/>
      <c r="AK157" s="35">
        <v>0</v>
      </c>
      <c r="AL157" s="35"/>
      <c r="AM157" s="35"/>
      <c r="AN157" s="35"/>
      <c r="AO157" s="35"/>
      <c r="AP157" s="35">
        <v>0</v>
      </c>
      <c r="AQ157" s="35"/>
      <c r="AR157" s="35"/>
      <c r="AS157" s="35"/>
      <c r="AT157" s="35"/>
      <c r="AU157" s="35">
        <v>0</v>
      </c>
      <c r="AV157" s="35"/>
      <c r="AW157" s="35"/>
      <c r="AX157" s="35"/>
      <c r="AY157" s="35"/>
      <c r="AZ157" s="35">
        <v>0</v>
      </c>
      <c r="BA157" s="35"/>
      <c r="BB157" s="35"/>
      <c r="BC157" s="35"/>
      <c r="BD157" s="35"/>
      <c r="BE157" s="35">
        <v>0</v>
      </c>
      <c r="BF157" s="35"/>
      <c r="BG157" s="35"/>
      <c r="BH157" s="35"/>
      <c r="BI157" s="35"/>
    </row>
    <row r="158" spans="1:79" s="4" customFormat="1" ht="41.4" customHeight="1" x14ac:dyDescent="0.25">
      <c r="A158" s="37">
        <v>2</v>
      </c>
      <c r="B158" s="38"/>
      <c r="C158" s="38"/>
      <c r="D158" s="41" t="s">
        <v>261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3"/>
      <c r="Q158" s="42" t="s">
        <v>182</v>
      </c>
      <c r="R158" s="42"/>
      <c r="S158" s="42"/>
      <c r="T158" s="42"/>
      <c r="U158" s="42"/>
      <c r="V158" s="41" t="s">
        <v>260</v>
      </c>
      <c r="W158" s="32"/>
      <c r="X158" s="32"/>
      <c r="Y158" s="32"/>
      <c r="Z158" s="32"/>
      <c r="AA158" s="32"/>
      <c r="AB158" s="32"/>
      <c r="AC158" s="32"/>
      <c r="AD158" s="32"/>
      <c r="AE158" s="33"/>
      <c r="AF158" s="35">
        <v>0</v>
      </c>
      <c r="AG158" s="35"/>
      <c r="AH158" s="35"/>
      <c r="AI158" s="35"/>
      <c r="AJ158" s="35"/>
      <c r="AK158" s="35">
        <v>0</v>
      </c>
      <c r="AL158" s="35"/>
      <c r="AM158" s="35"/>
      <c r="AN158" s="35"/>
      <c r="AO158" s="35"/>
      <c r="AP158" s="35">
        <v>0</v>
      </c>
      <c r="AQ158" s="35"/>
      <c r="AR158" s="35"/>
      <c r="AS158" s="35"/>
      <c r="AT158" s="35"/>
      <c r="AU158" s="35">
        <v>0</v>
      </c>
      <c r="AV158" s="35"/>
      <c r="AW158" s="35"/>
      <c r="AX158" s="35"/>
      <c r="AY158" s="35"/>
      <c r="AZ158" s="35">
        <v>0</v>
      </c>
      <c r="BA158" s="35"/>
      <c r="BB158" s="35"/>
      <c r="BC158" s="35"/>
      <c r="BD158" s="35"/>
      <c r="BE158" s="35">
        <v>0</v>
      </c>
      <c r="BF158" s="35"/>
      <c r="BG158" s="35"/>
      <c r="BH158" s="35"/>
      <c r="BI158" s="35"/>
    </row>
    <row r="159" spans="1:79" s="4" customFormat="1" ht="41.4" customHeight="1" x14ac:dyDescent="0.25">
      <c r="A159" s="37">
        <v>3</v>
      </c>
      <c r="B159" s="38"/>
      <c r="C159" s="38"/>
      <c r="D159" s="41" t="s">
        <v>262</v>
      </c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3"/>
      <c r="Q159" s="42" t="s">
        <v>182</v>
      </c>
      <c r="R159" s="42"/>
      <c r="S159" s="42"/>
      <c r="T159" s="42"/>
      <c r="U159" s="42"/>
      <c r="V159" s="41" t="s">
        <v>260</v>
      </c>
      <c r="W159" s="32"/>
      <c r="X159" s="32"/>
      <c r="Y159" s="32"/>
      <c r="Z159" s="32"/>
      <c r="AA159" s="32"/>
      <c r="AB159" s="32"/>
      <c r="AC159" s="32"/>
      <c r="AD159" s="32"/>
      <c r="AE159" s="33"/>
      <c r="AF159" s="35">
        <v>0</v>
      </c>
      <c r="AG159" s="35"/>
      <c r="AH159" s="35"/>
      <c r="AI159" s="35"/>
      <c r="AJ159" s="35"/>
      <c r="AK159" s="35">
        <v>0</v>
      </c>
      <c r="AL159" s="35"/>
      <c r="AM159" s="35"/>
      <c r="AN159" s="35"/>
      <c r="AO159" s="35"/>
      <c r="AP159" s="35">
        <v>0</v>
      </c>
      <c r="AQ159" s="35"/>
      <c r="AR159" s="35"/>
      <c r="AS159" s="35"/>
      <c r="AT159" s="35"/>
      <c r="AU159" s="35">
        <v>0</v>
      </c>
      <c r="AV159" s="35"/>
      <c r="AW159" s="35"/>
      <c r="AX159" s="35"/>
      <c r="AY159" s="35"/>
      <c r="AZ159" s="35">
        <v>0</v>
      </c>
      <c r="BA159" s="35"/>
      <c r="BB159" s="35"/>
      <c r="BC159" s="35"/>
      <c r="BD159" s="35"/>
      <c r="BE159" s="35">
        <v>0</v>
      </c>
      <c r="BF159" s="35"/>
      <c r="BG159" s="35"/>
      <c r="BH159" s="35"/>
      <c r="BI159" s="35"/>
    </row>
    <row r="160" spans="1:79" s="4" customFormat="1" ht="27.6" customHeight="1" x14ac:dyDescent="0.25">
      <c r="A160" s="37">
        <v>4</v>
      </c>
      <c r="B160" s="38"/>
      <c r="C160" s="38"/>
      <c r="D160" s="41" t="s">
        <v>263</v>
      </c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3"/>
      <c r="Q160" s="42" t="s">
        <v>183</v>
      </c>
      <c r="R160" s="42"/>
      <c r="S160" s="42"/>
      <c r="T160" s="42"/>
      <c r="U160" s="42"/>
      <c r="V160" s="41" t="s">
        <v>184</v>
      </c>
      <c r="W160" s="32"/>
      <c r="X160" s="32"/>
      <c r="Y160" s="32"/>
      <c r="Z160" s="32"/>
      <c r="AA160" s="32"/>
      <c r="AB160" s="32"/>
      <c r="AC160" s="32"/>
      <c r="AD160" s="32"/>
      <c r="AE160" s="33"/>
      <c r="AF160" s="35">
        <v>0</v>
      </c>
      <c r="AG160" s="35"/>
      <c r="AH160" s="35"/>
      <c r="AI160" s="35"/>
      <c r="AJ160" s="35"/>
      <c r="AK160" s="35">
        <v>0</v>
      </c>
      <c r="AL160" s="35"/>
      <c r="AM160" s="35"/>
      <c r="AN160" s="35"/>
      <c r="AO160" s="35"/>
      <c r="AP160" s="35">
        <v>0</v>
      </c>
      <c r="AQ160" s="35"/>
      <c r="AR160" s="35"/>
      <c r="AS160" s="35"/>
      <c r="AT160" s="35"/>
      <c r="AU160" s="35">
        <v>0</v>
      </c>
      <c r="AV160" s="35"/>
      <c r="AW160" s="35"/>
      <c r="AX160" s="35"/>
      <c r="AY160" s="35"/>
      <c r="AZ160" s="35">
        <v>0</v>
      </c>
      <c r="BA160" s="35"/>
      <c r="BB160" s="35"/>
      <c r="BC160" s="35"/>
      <c r="BD160" s="35"/>
      <c r="BE160" s="35">
        <v>0</v>
      </c>
      <c r="BF160" s="35"/>
      <c r="BG160" s="35"/>
      <c r="BH160" s="35"/>
      <c r="BI160" s="35"/>
    </row>
    <row r="161" spans="1:70" s="6" customFormat="1" ht="13.8" x14ac:dyDescent="0.25">
      <c r="A161" s="39">
        <v>0</v>
      </c>
      <c r="B161" s="40"/>
      <c r="C161" s="40"/>
      <c r="D161" s="43" t="s">
        <v>185</v>
      </c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7"/>
      <c r="Q161" s="44"/>
      <c r="R161" s="44"/>
      <c r="S161" s="44"/>
      <c r="T161" s="44"/>
      <c r="U161" s="44"/>
      <c r="V161" s="43"/>
      <c r="W161" s="26"/>
      <c r="X161" s="26"/>
      <c r="Y161" s="26"/>
      <c r="Z161" s="26"/>
      <c r="AA161" s="26"/>
      <c r="AB161" s="26"/>
      <c r="AC161" s="26"/>
      <c r="AD161" s="26"/>
      <c r="AE161" s="27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</row>
    <row r="162" spans="1:70" s="4" customFormat="1" ht="41.4" customHeight="1" x14ac:dyDescent="0.25">
      <c r="A162" s="37">
        <v>1</v>
      </c>
      <c r="B162" s="38"/>
      <c r="C162" s="38"/>
      <c r="D162" s="41" t="s">
        <v>264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3"/>
      <c r="Q162" s="42" t="s">
        <v>265</v>
      </c>
      <c r="R162" s="42"/>
      <c r="S162" s="42"/>
      <c r="T162" s="42"/>
      <c r="U162" s="42"/>
      <c r="V162" s="41" t="s">
        <v>266</v>
      </c>
      <c r="W162" s="32"/>
      <c r="X162" s="32"/>
      <c r="Y162" s="32"/>
      <c r="Z162" s="32"/>
      <c r="AA162" s="32"/>
      <c r="AB162" s="32"/>
      <c r="AC162" s="32"/>
      <c r="AD162" s="32"/>
      <c r="AE162" s="33"/>
      <c r="AF162" s="35">
        <v>0</v>
      </c>
      <c r="AG162" s="35"/>
      <c r="AH162" s="35"/>
      <c r="AI162" s="35"/>
      <c r="AJ162" s="35"/>
      <c r="AK162" s="35">
        <v>0</v>
      </c>
      <c r="AL162" s="35"/>
      <c r="AM162" s="35"/>
      <c r="AN162" s="35"/>
      <c r="AO162" s="35"/>
      <c r="AP162" s="35">
        <v>0</v>
      </c>
      <c r="AQ162" s="35"/>
      <c r="AR162" s="35"/>
      <c r="AS162" s="35"/>
      <c r="AT162" s="35"/>
      <c r="AU162" s="35">
        <v>0</v>
      </c>
      <c r="AV162" s="35"/>
      <c r="AW162" s="35"/>
      <c r="AX162" s="35"/>
      <c r="AY162" s="35"/>
      <c r="AZ162" s="35">
        <v>0</v>
      </c>
      <c r="BA162" s="35"/>
      <c r="BB162" s="35"/>
      <c r="BC162" s="35"/>
      <c r="BD162" s="35"/>
      <c r="BE162" s="35">
        <v>0</v>
      </c>
      <c r="BF162" s="35"/>
      <c r="BG162" s="35"/>
      <c r="BH162" s="35"/>
      <c r="BI162" s="35"/>
    </row>
    <row r="163" spans="1:70" s="4" customFormat="1" ht="27.6" customHeight="1" x14ac:dyDescent="0.25">
      <c r="A163" s="37">
        <v>2</v>
      </c>
      <c r="B163" s="38"/>
      <c r="C163" s="38"/>
      <c r="D163" s="41" t="s">
        <v>267</v>
      </c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3"/>
      <c r="Q163" s="42" t="s">
        <v>265</v>
      </c>
      <c r="R163" s="42"/>
      <c r="S163" s="42"/>
      <c r="T163" s="42"/>
      <c r="U163" s="42"/>
      <c r="V163" s="41" t="s">
        <v>266</v>
      </c>
      <c r="W163" s="32"/>
      <c r="X163" s="32"/>
      <c r="Y163" s="32"/>
      <c r="Z163" s="32"/>
      <c r="AA163" s="32"/>
      <c r="AB163" s="32"/>
      <c r="AC163" s="32"/>
      <c r="AD163" s="32"/>
      <c r="AE163" s="33"/>
      <c r="AF163" s="35">
        <v>0</v>
      </c>
      <c r="AG163" s="35"/>
      <c r="AH163" s="35"/>
      <c r="AI163" s="35"/>
      <c r="AJ163" s="35"/>
      <c r="AK163" s="35">
        <v>0</v>
      </c>
      <c r="AL163" s="35"/>
      <c r="AM163" s="35"/>
      <c r="AN163" s="35"/>
      <c r="AO163" s="35"/>
      <c r="AP163" s="35">
        <v>0</v>
      </c>
      <c r="AQ163" s="35"/>
      <c r="AR163" s="35"/>
      <c r="AS163" s="35"/>
      <c r="AT163" s="35"/>
      <c r="AU163" s="35">
        <v>0</v>
      </c>
      <c r="AV163" s="35"/>
      <c r="AW163" s="35"/>
      <c r="AX163" s="35"/>
      <c r="AY163" s="35"/>
      <c r="AZ163" s="35">
        <v>0</v>
      </c>
      <c r="BA163" s="35"/>
      <c r="BB163" s="35"/>
      <c r="BC163" s="35"/>
      <c r="BD163" s="35"/>
      <c r="BE163" s="35">
        <v>0</v>
      </c>
      <c r="BF163" s="35"/>
      <c r="BG163" s="35"/>
      <c r="BH163" s="35"/>
      <c r="BI163" s="35"/>
    </row>
    <row r="164" spans="1:70" s="4" customFormat="1" ht="27.6" customHeight="1" x14ac:dyDescent="0.25">
      <c r="A164" s="37">
        <v>3</v>
      </c>
      <c r="B164" s="38"/>
      <c r="C164" s="38"/>
      <c r="D164" s="41" t="s">
        <v>268</v>
      </c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3"/>
      <c r="Q164" s="42" t="s">
        <v>265</v>
      </c>
      <c r="R164" s="42"/>
      <c r="S164" s="42"/>
      <c r="T164" s="42"/>
      <c r="U164" s="42"/>
      <c r="V164" s="41" t="s">
        <v>266</v>
      </c>
      <c r="W164" s="32"/>
      <c r="X164" s="32"/>
      <c r="Y164" s="32"/>
      <c r="Z164" s="32"/>
      <c r="AA164" s="32"/>
      <c r="AB164" s="32"/>
      <c r="AC164" s="32"/>
      <c r="AD164" s="32"/>
      <c r="AE164" s="33"/>
      <c r="AF164" s="35">
        <v>0</v>
      </c>
      <c r="AG164" s="35"/>
      <c r="AH164" s="35"/>
      <c r="AI164" s="35"/>
      <c r="AJ164" s="35"/>
      <c r="AK164" s="35">
        <v>0</v>
      </c>
      <c r="AL164" s="35"/>
      <c r="AM164" s="35"/>
      <c r="AN164" s="35"/>
      <c r="AO164" s="35"/>
      <c r="AP164" s="35">
        <v>0</v>
      </c>
      <c r="AQ164" s="35"/>
      <c r="AR164" s="35"/>
      <c r="AS164" s="35"/>
      <c r="AT164" s="35"/>
      <c r="AU164" s="35">
        <v>0</v>
      </c>
      <c r="AV164" s="35"/>
      <c r="AW164" s="35"/>
      <c r="AX164" s="35"/>
      <c r="AY164" s="35"/>
      <c r="AZ164" s="35">
        <v>0</v>
      </c>
      <c r="BA164" s="35"/>
      <c r="BB164" s="35"/>
      <c r="BC164" s="35"/>
      <c r="BD164" s="35"/>
      <c r="BE164" s="35">
        <v>0</v>
      </c>
      <c r="BF164" s="35"/>
      <c r="BG164" s="35"/>
      <c r="BH164" s="35"/>
      <c r="BI164" s="35"/>
    </row>
    <row r="165" spans="1:70" s="6" customFormat="1" ht="13.8" x14ac:dyDescent="0.25">
      <c r="A165" s="39">
        <v>0</v>
      </c>
      <c r="B165" s="40"/>
      <c r="C165" s="40"/>
      <c r="D165" s="43" t="s">
        <v>186</v>
      </c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7"/>
      <c r="Q165" s="44"/>
      <c r="R165" s="44"/>
      <c r="S165" s="44"/>
      <c r="T165" s="44"/>
      <c r="U165" s="44"/>
      <c r="V165" s="43"/>
      <c r="W165" s="26"/>
      <c r="X165" s="26"/>
      <c r="Y165" s="26"/>
      <c r="Z165" s="26"/>
      <c r="AA165" s="26"/>
      <c r="AB165" s="26"/>
      <c r="AC165" s="26"/>
      <c r="AD165" s="26"/>
      <c r="AE165" s="27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</row>
    <row r="166" spans="1:70" s="4" customFormat="1" ht="41.4" customHeight="1" x14ac:dyDescent="0.25">
      <c r="A166" s="37">
        <v>1</v>
      </c>
      <c r="B166" s="38"/>
      <c r="C166" s="38"/>
      <c r="D166" s="41" t="s">
        <v>269</v>
      </c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3"/>
      <c r="Q166" s="42" t="s">
        <v>183</v>
      </c>
      <c r="R166" s="42"/>
      <c r="S166" s="42"/>
      <c r="T166" s="42"/>
      <c r="U166" s="42"/>
      <c r="V166" s="41" t="s">
        <v>187</v>
      </c>
      <c r="W166" s="32"/>
      <c r="X166" s="32"/>
      <c r="Y166" s="32"/>
      <c r="Z166" s="32"/>
      <c r="AA166" s="32"/>
      <c r="AB166" s="32"/>
      <c r="AC166" s="32"/>
      <c r="AD166" s="32"/>
      <c r="AE166" s="33"/>
      <c r="AF166" s="35">
        <v>0</v>
      </c>
      <c r="AG166" s="35"/>
      <c r="AH166" s="35"/>
      <c r="AI166" s="35"/>
      <c r="AJ166" s="35"/>
      <c r="AK166" s="35">
        <v>0</v>
      </c>
      <c r="AL166" s="35"/>
      <c r="AM166" s="35"/>
      <c r="AN166" s="35"/>
      <c r="AO166" s="35"/>
      <c r="AP166" s="35">
        <v>0</v>
      </c>
      <c r="AQ166" s="35"/>
      <c r="AR166" s="35"/>
      <c r="AS166" s="35"/>
      <c r="AT166" s="35"/>
      <c r="AU166" s="35">
        <v>0</v>
      </c>
      <c r="AV166" s="35"/>
      <c r="AW166" s="35"/>
      <c r="AX166" s="35"/>
      <c r="AY166" s="35"/>
      <c r="AZ166" s="35">
        <v>0</v>
      </c>
      <c r="BA166" s="35"/>
      <c r="BB166" s="35"/>
      <c r="BC166" s="35"/>
      <c r="BD166" s="35"/>
      <c r="BE166" s="35">
        <v>0</v>
      </c>
      <c r="BF166" s="35"/>
      <c r="BG166" s="35"/>
      <c r="BH166" s="35"/>
      <c r="BI166" s="35"/>
    </row>
    <row r="167" spans="1:70" s="4" customFormat="1" ht="27.6" customHeight="1" x14ac:dyDescent="0.25">
      <c r="A167" s="37">
        <v>2</v>
      </c>
      <c r="B167" s="38"/>
      <c r="C167" s="38"/>
      <c r="D167" s="41" t="s">
        <v>270</v>
      </c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3"/>
      <c r="Q167" s="42" t="s">
        <v>183</v>
      </c>
      <c r="R167" s="42"/>
      <c r="S167" s="42"/>
      <c r="T167" s="42"/>
      <c r="U167" s="42"/>
      <c r="V167" s="41" t="s">
        <v>187</v>
      </c>
      <c r="W167" s="32"/>
      <c r="X167" s="32"/>
      <c r="Y167" s="32"/>
      <c r="Z167" s="32"/>
      <c r="AA167" s="32"/>
      <c r="AB167" s="32"/>
      <c r="AC167" s="32"/>
      <c r="AD167" s="32"/>
      <c r="AE167" s="33"/>
      <c r="AF167" s="35">
        <v>0</v>
      </c>
      <c r="AG167" s="35"/>
      <c r="AH167" s="35"/>
      <c r="AI167" s="35"/>
      <c r="AJ167" s="35"/>
      <c r="AK167" s="35">
        <v>0</v>
      </c>
      <c r="AL167" s="35"/>
      <c r="AM167" s="35"/>
      <c r="AN167" s="35"/>
      <c r="AO167" s="35"/>
      <c r="AP167" s="35">
        <v>0</v>
      </c>
      <c r="AQ167" s="35"/>
      <c r="AR167" s="35"/>
      <c r="AS167" s="35"/>
      <c r="AT167" s="35"/>
      <c r="AU167" s="35">
        <v>0</v>
      </c>
      <c r="AV167" s="35"/>
      <c r="AW167" s="35"/>
      <c r="AX167" s="35"/>
      <c r="AY167" s="35"/>
      <c r="AZ167" s="35">
        <v>0</v>
      </c>
      <c r="BA167" s="35"/>
      <c r="BB167" s="35"/>
      <c r="BC167" s="35"/>
      <c r="BD167" s="35"/>
      <c r="BE167" s="35">
        <v>0</v>
      </c>
      <c r="BF167" s="35"/>
      <c r="BG167" s="35"/>
      <c r="BH167" s="35"/>
      <c r="BI167" s="35"/>
    </row>
    <row r="168" spans="1:70" s="6" customFormat="1" ht="13.8" x14ac:dyDescent="0.25">
      <c r="A168" s="39">
        <v>0</v>
      </c>
      <c r="B168" s="40"/>
      <c r="C168" s="40"/>
      <c r="D168" s="43" t="s">
        <v>188</v>
      </c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7"/>
      <c r="Q168" s="44"/>
      <c r="R168" s="44"/>
      <c r="S168" s="44"/>
      <c r="T168" s="44"/>
      <c r="U168" s="44"/>
      <c r="V168" s="43"/>
      <c r="W168" s="26"/>
      <c r="X168" s="26"/>
      <c r="Y168" s="26"/>
      <c r="Z168" s="26"/>
      <c r="AA168" s="26"/>
      <c r="AB168" s="26"/>
      <c r="AC168" s="26"/>
      <c r="AD168" s="26"/>
      <c r="AE168" s="27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</row>
    <row r="169" spans="1:70" s="4" customFormat="1" ht="69" customHeight="1" x14ac:dyDescent="0.25">
      <c r="A169" s="37">
        <v>1</v>
      </c>
      <c r="B169" s="38"/>
      <c r="C169" s="38"/>
      <c r="D169" s="41" t="s">
        <v>271</v>
      </c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3"/>
      <c r="Q169" s="42" t="s">
        <v>189</v>
      </c>
      <c r="R169" s="42"/>
      <c r="S169" s="42"/>
      <c r="T169" s="42"/>
      <c r="U169" s="42"/>
      <c r="V169" s="41" t="s">
        <v>187</v>
      </c>
      <c r="W169" s="32"/>
      <c r="X169" s="32"/>
      <c r="Y169" s="32"/>
      <c r="Z169" s="32"/>
      <c r="AA169" s="32"/>
      <c r="AB169" s="32"/>
      <c r="AC169" s="32"/>
      <c r="AD169" s="32"/>
      <c r="AE169" s="33"/>
      <c r="AF169" s="35">
        <v>0</v>
      </c>
      <c r="AG169" s="35"/>
      <c r="AH169" s="35"/>
      <c r="AI169" s="35"/>
      <c r="AJ169" s="35"/>
      <c r="AK169" s="35">
        <v>0</v>
      </c>
      <c r="AL169" s="35"/>
      <c r="AM169" s="35"/>
      <c r="AN169" s="35"/>
      <c r="AO169" s="35"/>
      <c r="AP169" s="35">
        <v>0</v>
      </c>
      <c r="AQ169" s="35"/>
      <c r="AR169" s="35"/>
      <c r="AS169" s="35"/>
      <c r="AT169" s="35"/>
      <c r="AU169" s="35">
        <v>0</v>
      </c>
      <c r="AV169" s="35"/>
      <c r="AW169" s="35"/>
      <c r="AX169" s="35"/>
      <c r="AY169" s="35"/>
      <c r="AZ169" s="35">
        <v>0</v>
      </c>
      <c r="BA169" s="35"/>
      <c r="BB169" s="35"/>
      <c r="BC169" s="35"/>
      <c r="BD169" s="35"/>
      <c r="BE169" s="35">
        <v>0</v>
      </c>
      <c r="BF169" s="35"/>
      <c r="BG169" s="35"/>
      <c r="BH169" s="35"/>
      <c r="BI169" s="35"/>
    </row>
    <row r="170" spans="1:70" s="4" customFormat="1" ht="55.2" customHeight="1" x14ac:dyDescent="0.25">
      <c r="A170" s="37">
        <v>2</v>
      </c>
      <c r="B170" s="38"/>
      <c r="C170" s="38"/>
      <c r="D170" s="41" t="s">
        <v>272</v>
      </c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3"/>
      <c r="Q170" s="42" t="s">
        <v>189</v>
      </c>
      <c r="R170" s="42"/>
      <c r="S170" s="42"/>
      <c r="T170" s="42"/>
      <c r="U170" s="42"/>
      <c r="V170" s="41" t="s">
        <v>187</v>
      </c>
      <c r="W170" s="32"/>
      <c r="X170" s="32"/>
      <c r="Y170" s="32"/>
      <c r="Z170" s="32"/>
      <c r="AA170" s="32"/>
      <c r="AB170" s="32"/>
      <c r="AC170" s="32"/>
      <c r="AD170" s="32"/>
      <c r="AE170" s="33"/>
      <c r="AF170" s="35">
        <v>0</v>
      </c>
      <c r="AG170" s="35"/>
      <c r="AH170" s="35"/>
      <c r="AI170" s="35"/>
      <c r="AJ170" s="35"/>
      <c r="AK170" s="35">
        <v>0</v>
      </c>
      <c r="AL170" s="35"/>
      <c r="AM170" s="35"/>
      <c r="AN170" s="35"/>
      <c r="AO170" s="35"/>
      <c r="AP170" s="35">
        <v>0</v>
      </c>
      <c r="AQ170" s="35"/>
      <c r="AR170" s="35"/>
      <c r="AS170" s="35"/>
      <c r="AT170" s="35"/>
      <c r="AU170" s="35">
        <v>0</v>
      </c>
      <c r="AV170" s="35"/>
      <c r="AW170" s="35"/>
      <c r="AX170" s="35"/>
      <c r="AY170" s="35"/>
      <c r="AZ170" s="35">
        <v>0</v>
      </c>
      <c r="BA170" s="35"/>
      <c r="BB170" s="35"/>
      <c r="BC170" s="35"/>
      <c r="BD170" s="35"/>
      <c r="BE170" s="35">
        <v>0</v>
      </c>
      <c r="BF170" s="35"/>
      <c r="BG170" s="35"/>
      <c r="BH170" s="35"/>
      <c r="BI170" s="35"/>
    </row>
    <row r="172" spans="1:70" ht="14.25" customHeight="1" x14ac:dyDescent="0.25">
      <c r="A172" s="64" t="s">
        <v>124</v>
      </c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</row>
    <row r="173" spans="1:70" ht="15" customHeight="1" x14ac:dyDescent="0.25">
      <c r="A173" s="78" t="s">
        <v>209</v>
      </c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  <c r="BF173" s="78"/>
      <c r="BG173" s="78"/>
      <c r="BH173" s="78"/>
      <c r="BI173" s="78"/>
      <c r="BJ173" s="78"/>
      <c r="BK173" s="78"/>
      <c r="BL173" s="78"/>
      <c r="BM173" s="78"/>
      <c r="BN173" s="78"/>
      <c r="BO173" s="78"/>
      <c r="BP173" s="78"/>
      <c r="BQ173" s="78"/>
      <c r="BR173" s="78"/>
    </row>
    <row r="174" spans="1:70" ht="12.9" customHeight="1" x14ac:dyDescent="0.25">
      <c r="A174" s="79" t="s">
        <v>19</v>
      </c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1"/>
      <c r="U174" s="42" t="s">
        <v>210</v>
      </c>
      <c r="V174" s="42"/>
      <c r="W174" s="42"/>
      <c r="X174" s="42"/>
      <c r="Y174" s="42"/>
      <c r="Z174" s="42"/>
      <c r="AA174" s="42"/>
      <c r="AB174" s="42"/>
      <c r="AC174" s="42"/>
      <c r="AD174" s="42"/>
      <c r="AE174" s="42" t="s">
        <v>213</v>
      </c>
      <c r="AF174" s="42"/>
      <c r="AG174" s="42"/>
      <c r="AH174" s="42"/>
      <c r="AI174" s="42"/>
      <c r="AJ174" s="42"/>
      <c r="AK174" s="42"/>
      <c r="AL174" s="42"/>
      <c r="AM174" s="42"/>
      <c r="AN174" s="42"/>
      <c r="AO174" s="42" t="s">
        <v>221</v>
      </c>
      <c r="AP174" s="42"/>
      <c r="AQ174" s="42"/>
      <c r="AR174" s="42"/>
      <c r="AS174" s="42"/>
      <c r="AT174" s="42"/>
      <c r="AU174" s="42"/>
      <c r="AV174" s="42"/>
      <c r="AW174" s="42"/>
      <c r="AX174" s="42"/>
      <c r="AY174" s="42" t="s">
        <v>231</v>
      </c>
      <c r="AZ174" s="42"/>
      <c r="BA174" s="42"/>
      <c r="BB174" s="42"/>
      <c r="BC174" s="42"/>
      <c r="BD174" s="42"/>
      <c r="BE174" s="42"/>
      <c r="BF174" s="42"/>
      <c r="BG174" s="42"/>
      <c r="BH174" s="42"/>
      <c r="BI174" s="42" t="s">
        <v>236</v>
      </c>
      <c r="BJ174" s="42"/>
      <c r="BK174" s="42"/>
      <c r="BL174" s="42"/>
      <c r="BM174" s="42"/>
      <c r="BN174" s="42"/>
      <c r="BO174" s="42"/>
      <c r="BP174" s="42"/>
      <c r="BQ174" s="42"/>
      <c r="BR174" s="42"/>
    </row>
    <row r="175" spans="1:70" ht="30" customHeight="1" x14ac:dyDescent="0.25">
      <c r="A175" s="82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4"/>
      <c r="U175" s="42" t="s">
        <v>4</v>
      </c>
      <c r="V175" s="42"/>
      <c r="W175" s="42"/>
      <c r="X175" s="42"/>
      <c r="Y175" s="42"/>
      <c r="Z175" s="42" t="s">
        <v>3</v>
      </c>
      <c r="AA175" s="42"/>
      <c r="AB175" s="42"/>
      <c r="AC175" s="42"/>
      <c r="AD175" s="42"/>
      <c r="AE175" s="42" t="s">
        <v>4</v>
      </c>
      <c r="AF175" s="42"/>
      <c r="AG175" s="42"/>
      <c r="AH175" s="42"/>
      <c r="AI175" s="42"/>
      <c r="AJ175" s="42" t="s">
        <v>3</v>
      </c>
      <c r="AK175" s="42"/>
      <c r="AL175" s="42"/>
      <c r="AM175" s="42"/>
      <c r="AN175" s="42"/>
      <c r="AO175" s="42" t="s">
        <v>4</v>
      </c>
      <c r="AP175" s="42"/>
      <c r="AQ175" s="42"/>
      <c r="AR175" s="42"/>
      <c r="AS175" s="42"/>
      <c r="AT175" s="42" t="s">
        <v>3</v>
      </c>
      <c r="AU175" s="42"/>
      <c r="AV175" s="42"/>
      <c r="AW175" s="42"/>
      <c r="AX175" s="42"/>
      <c r="AY175" s="42" t="s">
        <v>4</v>
      </c>
      <c r="AZ175" s="42"/>
      <c r="BA175" s="42"/>
      <c r="BB175" s="42"/>
      <c r="BC175" s="42"/>
      <c r="BD175" s="42" t="s">
        <v>3</v>
      </c>
      <c r="BE175" s="42"/>
      <c r="BF175" s="42"/>
      <c r="BG175" s="42"/>
      <c r="BH175" s="42"/>
      <c r="BI175" s="42" t="s">
        <v>4</v>
      </c>
      <c r="BJ175" s="42"/>
      <c r="BK175" s="42"/>
      <c r="BL175" s="42"/>
      <c r="BM175" s="42"/>
      <c r="BN175" s="42" t="s">
        <v>3</v>
      </c>
      <c r="BO175" s="42"/>
      <c r="BP175" s="42"/>
      <c r="BQ175" s="42"/>
      <c r="BR175" s="42"/>
    </row>
    <row r="176" spans="1:70" ht="15" customHeight="1" x14ac:dyDescent="0.25">
      <c r="A176" s="75">
        <v>1</v>
      </c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7"/>
      <c r="U176" s="42">
        <v>2</v>
      </c>
      <c r="V176" s="42"/>
      <c r="W176" s="42"/>
      <c r="X176" s="42"/>
      <c r="Y176" s="42"/>
      <c r="Z176" s="42">
        <v>3</v>
      </c>
      <c r="AA176" s="42"/>
      <c r="AB176" s="42"/>
      <c r="AC176" s="42"/>
      <c r="AD176" s="42"/>
      <c r="AE176" s="42">
        <v>4</v>
      </c>
      <c r="AF176" s="42"/>
      <c r="AG176" s="42"/>
      <c r="AH176" s="42"/>
      <c r="AI176" s="42"/>
      <c r="AJ176" s="42">
        <v>5</v>
      </c>
      <c r="AK176" s="42"/>
      <c r="AL176" s="42"/>
      <c r="AM176" s="42"/>
      <c r="AN176" s="42"/>
      <c r="AO176" s="42">
        <v>6</v>
      </c>
      <c r="AP176" s="42"/>
      <c r="AQ176" s="42"/>
      <c r="AR176" s="42"/>
      <c r="AS176" s="42"/>
      <c r="AT176" s="42">
        <v>7</v>
      </c>
      <c r="AU176" s="42"/>
      <c r="AV176" s="42"/>
      <c r="AW176" s="42"/>
      <c r="AX176" s="42"/>
      <c r="AY176" s="42">
        <v>8</v>
      </c>
      <c r="AZ176" s="42"/>
      <c r="BA176" s="42"/>
      <c r="BB176" s="42"/>
      <c r="BC176" s="42"/>
      <c r="BD176" s="42">
        <v>9</v>
      </c>
      <c r="BE176" s="42"/>
      <c r="BF176" s="42"/>
      <c r="BG176" s="42"/>
      <c r="BH176" s="42"/>
      <c r="BI176" s="42">
        <v>10</v>
      </c>
      <c r="BJ176" s="42"/>
      <c r="BK176" s="42"/>
      <c r="BL176" s="42"/>
      <c r="BM176" s="42"/>
      <c r="BN176" s="42">
        <v>11</v>
      </c>
      <c r="BO176" s="42"/>
      <c r="BP176" s="42"/>
      <c r="BQ176" s="42"/>
      <c r="BR176" s="42"/>
    </row>
    <row r="177" spans="1:79" s="1" customFormat="1" ht="15.75" hidden="1" customHeight="1" x14ac:dyDescent="0.25">
      <c r="A177" s="89" t="s">
        <v>57</v>
      </c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1"/>
      <c r="U177" s="67" t="s">
        <v>65</v>
      </c>
      <c r="V177" s="67"/>
      <c r="W177" s="67"/>
      <c r="X177" s="67"/>
      <c r="Y177" s="67"/>
      <c r="Z177" s="65" t="s">
        <v>66</v>
      </c>
      <c r="AA177" s="65"/>
      <c r="AB177" s="65"/>
      <c r="AC177" s="65"/>
      <c r="AD177" s="65"/>
      <c r="AE177" s="67" t="s">
        <v>67</v>
      </c>
      <c r="AF177" s="67"/>
      <c r="AG177" s="67"/>
      <c r="AH177" s="67"/>
      <c r="AI177" s="67"/>
      <c r="AJ177" s="65" t="s">
        <v>68</v>
      </c>
      <c r="AK177" s="65"/>
      <c r="AL177" s="65"/>
      <c r="AM177" s="65"/>
      <c r="AN177" s="65"/>
      <c r="AO177" s="67" t="s">
        <v>58</v>
      </c>
      <c r="AP177" s="67"/>
      <c r="AQ177" s="67"/>
      <c r="AR177" s="67"/>
      <c r="AS177" s="67"/>
      <c r="AT177" s="65" t="s">
        <v>59</v>
      </c>
      <c r="AU177" s="65"/>
      <c r="AV177" s="65"/>
      <c r="AW177" s="65"/>
      <c r="AX177" s="65"/>
      <c r="AY177" s="67" t="s">
        <v>60</v>
      </c>
      <c r="AZ177" s="67"/>
      <c r="BA177" s="67"/>
      <c r="BB177" s="67"/>
      <c r="BC177" s="67"/>
      <c r="BD177" s="65" t="s">
        <v>61</v>
      </c>
      <c r="BE177" s="65"/>
      <c r="BF177" s="65"/>
      <c r="BG177" s="65"/>
      <c r="BH177" s="65"/>
      <c r="BI177" s="67" t="s">
        <v>62</v>
      </c>
      <c r="BJ177" s="67"/>
      <c r="BK177" s="67"/>
      <c r="BL177" s="67"/>
      <c r="BM177" s="67"/>
      <c r="BN177" s="65" t="s">
        <v>63</v>
      </c>
      <c r="BO177" s="65"/>
      <c r="BP177" s="65"/>
      <c r="BQ177" s="65"/>
      <c r="BR177" s="65"/>
      <c r="CA177" t="s">
        <v>41</v>
      </c>
    </row>
    <row r="178" spans="1:79" s="6" customFormat="1" ht="13.2" customHeight="1" x14ac:dyDescent="0.25">
      <c r="A178" s="25" t="s">
        <v>190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7"/>
      <c r="U178" s="28">
        <v>4664276</v>
      </c>
      <c r="V178" s="28"/>
      <c r="W178" s="28"/>
      <c r="X178" s="28"/>
      <c r="Y178" s="28"/>
      <c r="Z178" s="28">
        <v>0</v>
      </c>
      <c r="AA178" s="28"/>
      <c r="AB178" s="28"/>
      <c r="AC178" s="28"/>
      <c r="AD178" s="28"/>
      <c r="AE178" s="28">
        <v>6437576</v>
      </c>
      <c r="AF178" s="28"/>
      <c r="AG178" s="28"/>
      <c r="AH178" s="28"/>
      <c r="AI178" s="28"/>
      <c r="AJ178" s="28">
        <v>0</v>
      </c>
      <c r="AK178" s="28"/>
      <c r="AL178" s="28"/>
      <c r="AM178" s="28"/>
      <c r="AN178" s="28"/>
      <c r="AO178" s="28">
        <v>2041955</v>
      </c>
      <c r="AP178" s="28"/>
      <c r="AQ178" s="28"/>
      <c r="AR178" s="28"/>
      <c r="AS178" s="28"/>
      <c r="AT178" s="28">
        <v>0</v>
      </c>
      <c r="AU178" s="28"/>
      <c r="AV178" s="28"/>
      <c r="AW178" s="28"/>
      <c r="AX178" s="28"/>
      <c r="AY178" s="28">
        <v>0</v>
      </c>
      <c r="AZ178" s="28"/>
      <c r="BA178" s="28"/>
      <c r="BB178" s="28"/>
      <c r="BC178" s="28"/>
      <c r="BD178" s="28">
        <v>0</v>
      </c>
      <c r="BE178" s="28"/>
      <c r="BF178" s="28"/>
      <c r="BG178" s="28"/>
      <c r="BH178" s="28"/>
      <c r="BI178" s="28">
        <v>0</v>
      </c>
      <c r="BJ178" s="28"/>
      <c r="BK178" s="28"/>
      <c r="BL178" s="28"/>
      <c r="BM178" s="28"/>
      <c r="BN178" s="28">
        <v>0</v>
      </c>
      <c r="BO178" s="28"/>
      <c r="BP178" s="28"/>
      <c r="BQ178" s="28"/>
      <c r="BR178" s="28"/>
      <c r="CA178" s="6" t="s">
        <v>42</v>
      </c>
    </row>
    <row r="179" spans="1:79" s="4" customFormat="1" ht="13.2" customHeight="1" x14ac:dyDescent="0.25">
      <c r="A179" s="31" t="s">
        <v>191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3"/>
      <c r="U179" s="34">
        <v>4498358</v>
      </c>
      <c r="V179" s="34"/>
      <c r="W179" s="34"/>
      <c r="X179" s="34"/>
      <c r="Y179" s="34"/>
      <c r="Z179" s="34">
        <v>0</v>
      </c>
      <c r="AA179" s="34"/>
      <c r="AB179" s="34"/>
      <c r="AC179" s="34"/>
      <c r="AD179" s="34"/>
      <c r="AE179" s="34">
        <v>5990523</v>
      </c>
      <c r="AF179" s="34"/>
      <c r="AG179" s="34"/>
      <c r="AH179" s="34"/>
      <c r="AI179" s="34"/>
      <c r="AJ179" s="34">
        <v>0</v>
      </c>
      <c r="AK179" s="34"/>
      <c r="AL179" s="34"/>
      <c r="AM179" s="34"/>
      <c r="AN179" s="34"/>
      <c r="AO179" s="34">
        <v>1500559</v>
      </c>
      <c r="AP179" s="34"/>
      <c r="AQ179" s="34"/>
      <c r="AR179" s="34"/>
      <c r="AS179" s="34"/>
      <c r="AT179" s="34">
        <v>0</v>
      </c>
      <c r="AU179" s="34"/>
      <c r="AV179" s="34"/>
      <c r="AW179" s="34"/>
      <c r="AX179" s="34"/>
      <c r="AY179" s="34">
        <v>0</v>
      </c>
      <c r="AZ179" s="34"/>
      <c r="BA179" s="34"/>
      <c r="BB179" s="34"/>
      <c r="BC179" s="34"/>
      <c r="BD179" s="34">
        <v>0</v>
      </c>
      <c r="BE179" s="34"/>
      <c r="BF179" s="34"/>
      <c r="BG179" s="34"/>
      <c r="BH179" s="34"/>
      <c r="BI179" s="34">
        <v>0</v>
      </c>
      <c r="BJ179" s="34"/>
      <c r="BK179" s="34"/>
      <c r="BL179" s="34"/>
      <c r="BM179" s="34"/>
      <c r="BN179" s="34">
        <v>0</v>
      </c>
      <c r="BO179" s="34"/>
      <c r="BP179" s="34"/>
      <c r="BQ179" s="34"/>
      <c r="BR179" s="34"/>
    </row>
    <row r="180" spans="1:79" s="4" customFormat="1" ht="12.75" customHeight="1" x14ac:dyDescent="0.25">
      <c r="A180" s="31" t="s">
        <v>273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3"/>
      <c r="U180" s="34">
        <v>11066</v>
      </c>
      <c r="V180" s="34"/>
      <c r="W180" s="34"/>
      <c r="X180" s="34"/>
      <c r="Y180" s="34"/>
      <c r="Z180" s="34">
        <v>0</v>
      </c>
      <c r="AA180" s="34"/>
      <c r="AB180" s="34"/>
      <c r="AC180" s="34"/>
      <c r="AD180" s="34"/>
      <c r="AE180" s="34">
        <v>0</v>
      </c>
      <c r="AF180" s="34"/>
      <c r="AG180" s="34"/>
      <c r="AH180" s="34"/>
      <c r="AI180" s="34"/>
      <c r="AJ180" s="34">
        <v>0</v>
      </c>
      <c r="AK180" s="34"/>
      <c r="AL180" s="34"/>
      <c r="AM180" s="34"/>
      <c r="AN180" s="34"/>
      <c r="AO180" s="34">
        <v>0</v>
      </c>
      <c r="AP180" s="34"/>
      <c r="AQ180" s="34"/>
      <c r="AR180" s="34"/>
      <c r="AS180" s="34"/>
      <c r="AT180" s="34">
        <v>0</v>
      </c>
      <c r="AU180" s="34"/>
      <c r="AV180" s="34"/>
      <c r="AW180" s="34"/>
      <c r="AX180" s="34"/>
      <c r="AY180" s="34">
        <v>0</v>
      </c>
      <c r="AZ180" s="34"/>
      <c r="BA180" s="34"/>
      <c r="BB180" s="34"/>
      <c r="BC180" s="34"/>
      <c r="BD180" s="34">
        <v>0</v>
      </c>
      <c r="BE180" s="34"/>
      <c r="BF180" s="34"/>
      <c r="BG180" s="34"/>
      <c r="BH180" s="34"/>
      <c r="BI180" s="34">
        <v>0</v>
      </c>
      <c r="BJ180" s="34"/>
      <c r="BK180" s="34"/>
      <c r="BL180" s="34"/>
      <c r="BM180" s="34"/>
      <c r="BN180" s="34">
        <v>0</v>
      </c>
      <c r="BO180" s="34"/>
      <c r="BP180" s="34"/>
      <c r="BQ180" s="34"/>
      <c r="BR180" s="34"/>
    </row>
    <row r="181" spans="1:79" s="4" customFormat="1" ht="12.75" customHeight="1" x14ac:dyDescent="0.25">
      <c r="A181" s="31" t="s">
        <v>192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3"/>
      <c r="U181" s="34">
        <v>154852</v>
      </c>
      <c r="V181" s="34"/>
      <c r="W181" s="34"/>
      <c r="X181" s="34"/>
      <c r="Y181" s="34"/>
      <c r="Z181" s="34">
        <v>0</v>
      </c>
      <c r="AA181" s="34"/>
      <c r="AB181" s="34"/>
      <c r="AC181" s="34"/>
      <c r="AD181" s="34"/>
      <c r="AE181" s="34">
        <v>447053</v>
      </c>
      <c r="AF181" s="34"/>
      <c r="AG181" s="34"/>
      <c r="AH181" s="34"/>
      <c r="AI181" s="34"/>
      <c r="AJ181" s="34">
        <v>0</v>
      </c>
      <c r="AK181" s="34"/>
      <c r="AL181" s="34"/>
      <c r="AM181" s="34"/>
      <c r="AN181" s="34"/>
      <c r="AO181" s="34">
        <v>541396</v>
      </c>
      <c r="AP181" s="34"/>
      <c r="AQ181" s="34"/>
      <c r="AR181" s="34"/>
      <c r="AS181" s="34"/>
      <c r="AT181" s="34">
        <v>0</v>
      </c>
      <c r="AU181" s="34"/>
      <c r="AV181" s="34"/>
      <c r="AW181" s="34"/>
      <c r="AX181" s="34"/>
      <c r="AY181" s="34">
        <v>0</v>
      </c>
      <c r="AZ181" s="34"/>
      <c r="BA181" s="34"/>
      <c r="BB181" s="34"/>
      <c r="BC181" s="34"/>
      <c r="BD181" s="34">
        <v>0</v>
      </c>
      <c r="BE181" s="34"/>
      <c r="BF181" s="34"/>
      <c r="BG181" s="34"/>
      <c r="BH181" s="34"/>
      <c r="BI181" s="34">
        <v>0</v>
      </c>
      <c r="BJ181" s="34"/>
      <c r="BK181" s="34"/>
      <c r="BL181" s="34"/>
      <c r="BM181" s="34"/>
      <c r="BN181" s="34">
        <v>0</v>
      </c>
      <c r="BO181" s="34"/>
      <c r="BP181" s="34"/>
      <c r="BQ181" s="34"/>
      <c r="BR181" s="34"/>
    </row>
    <row r="182" spans="1:79" s="4" customFormat="1" ht="12.75" customHeight="1" x14ac:dyDescent="0.25">
      <c r="A182" s="31" t="s">
        <v>193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3"/>
      <c r="U182" s="34">
        <v>32076</v>
      </c>
      <c r="V182" s="34"/>
      <c r="W182" s="34"/>
      <c r="X182" s="34"/>
      <c r="Y182" s="34"/>
      <c r="Z182" s="34">
        <v>0</v>
      </c>
      <c r="AA182" s="34"/>
      <c r="AB182" s="34"/>
      <c r="AC182" s="34"/>
      <c r="AD182" s="34"/>
      <c r="AE182" s="34">
        <v>0</v>
      </c>
      <c r="AF182" s="34"/>
      <c r="AG182" s="34"/>
      <c r="AH182" s="34"/>
      <c r="AI182" s="34"/>
      <c r="AJ182" s="34">
        <v>0</v>
      </c>
      <c r="AK182" s="34"/>
      <c r="AL182" s="34"/>
      <c r="AM182" s="34"/>
      <c r="AN182" s="34"/>
      <c r="AO182" s="34">
        <v>558713</v>
      </c>
      <c r="AP182" s="34"/>
      <c r="AQ182" s="34"/>
      <c r="AR182" s="34"/>
      <c r="AS182" s="34"/>
      <c r="AT182" s="34">
        <v>0</v>
      </c>
      <c r="AU182" s="34"/>
      <c r="AV182" s="34"/>
      <c r="AW182" s="34"/>
      <c r="AX182" s="34"/>
      <c r="AY182" s="34">
        <v>0</v>
      </c>
      <c r="AZ182" s="34"/>
      <c r="BA182" s="34"/>
      <c r="BB182" s="34"/>
      <c r="BC182" s="34"/>
      <c r="BD182" s="34">
        <v>0</v>
      </c>
      <c r="BE182" s="34"/>
      <c r="BF182" s="34"/>
      <c r="BG182" s="34"/>
      <c r="BH182" s="34"/>
      <c r="BI182" s="34">
        <v>0</v>
      </c>
      <c r="BJ182" s="34"/>
      <c r="BK182" s="34"/>
      <c r="BL182" s="34"/>
      <c r="BM182" s="34"/>
      <c r="BN182" s="34">
        <v>0</v>
      </c>
      <c r="BO182" s="34"/>
      <c r="BP182" s="34"/>
      <c r="BQ182" s="34"/>
      <c r="BR182" s="34"/>
    </row>
    <row r="183" spans="1:79" s="6" customFormat="1" ht="13.2" customHeight="1" x14ac:dyDescent="0.25">
      <c r="A183" s="25" t="s">
        <v>194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7"/>
      <c r="U183" s="28">
        <v>11552</v>
      </c>
      <c r="V183" s="28"/>
      <c r="W183" s="28"/>
      <c r="X183" s="28"/>
      <c r="Y183" s="28"/>
      <c r="Z183" s="28">
        <v>0</v>
      </c>
      <c r="AA183" s="28"/>
      <c r="AB183" s="28"/>
      <c r="AC183" s="28"/>
      <c r="AD183" s="28"/>
      <c r="AE183" s="28">
        <v>529020</v>
      </c>
      <c r="AF183" s="28"/>
      <c r="AG183" s="28"/>
      <c r="AH183" s="28"/>
      <c r="AI183" s="28"/>
      <c r="AJ183" s="28">
        <v>0</v>
      </c>
      <c r="AK183" s="28"/>
      <c r="AL183" s="28"/>
      <c r="AM183" s="28"/>
      <c r="AN183" s="28"/>
      <c r="AO183" s="28">
        <v>84593</v>
      </c>
      <c r="AP183" s="28"/>
      <c r="AQ183" s="28"/>
      <c r="AR183" s="28"/>
      <c r="AS183" s="28"/>
      <c r="AT183" s="28">
        <v>0</v>
      </c>
      <c r="AU183" s="28"/>
      <c r="AV183" s="28"/>
      <c r="AW183" s="28"/>
      <c r="AX183" s="28"/>
      <c r="AY183" s="28">
        <v>0</v>
      </c>
      <c r="AZ183" s="28"/>
      <c r="BA183" s="28"/>
      <c r="BB183" s="28"/>
      <c r="BC183" s="28"/>
      <c r="BD183" s="28">
        <v>0</v>
      </c>
      <c r="BE183" s="28"/>
      <c r="BF183" s="28"/>
      <c r="BG183" s="28"/>
      <c r="BH183" s="28"/>
      <c r="BI183" s="28">
        <v>0</v>
      </c>
      <c r="BJ183" s="28"/>
      <c r="BK183" s="28"/>
      <c r="BL183" s="28"/>
      <c r="BM183" s="28"/>
      <c r="BN183" s="28">
        <v>0</v>
      </c>
      <c r="BO183" s="28"/>
      <c r="BP183" s="28"/>
      <c r="BQ183" s="28"/>
      <c r="BR183" s="28"/>
    </row>
    <row r="184" spans="1:79" s="4" customFormat="1" ht="13.2" customHeight="1" x14ac:dyDescent="0.25">
      <c r="A184" s="31" t="s">
        <v>195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3"/>
      <c r="U184" s="34">
        <v>11552</v>
      </c>
      <c r="V184" s="34"/>
      <c r="W184" s="34"/>
      <c r="X184" s="34"/>
      <c r="Y184" s="34"/>
      <c r="Z184" s="34">
        <v>0</v>
      </c>
      <c r="AA184" s="34"/>
      <c r="AB184" s="34"/>
      <c r="AC184" s="34"/>
      <c r="AD184" s="34"/>
      <c r="AE184" s="34">
        <v>529020</v>
      </c>
      <c r="AF184" s="34"/>
      <c r="AG184" s="34"/>
      <c r="AH184" s="34"/>
      <c r="AI184" s="34"/>
      <c r="AJ184" s="34">
        <v>0</v>
      </c>
      <c r="AK184" s="34"/>
      <c r="AL184" s="34"/>
      <c r="AM184" s="34"/>
      <c r="AN184" s="34"/>
      <c r="AO184" s="34">
        <v>84593</v>
      </c>
      <c r="AP184" s="34"/>
      <c r="AQ184" s="34"/>
      <c r="AR184" s="34"/>
      <c r="AS184" s="34"/>
      <c r="AT184" s="34">
        <v>0</v>
      </c>
      <c r="AU184" s="34"/>
      <c r="AV184" s="34"/>
      <c r="AW184" s="34"/>
      <c r="AX184" s="34"/>
      <c r="AY184" s="34">
        <v>0</v>
      </c>
      <c r="AZ184" s="34"/>
      <c r="BA184" s="34"/>
      <c r="BB184" s="34"/>
      <c r="BC184" s="34"/>
      <c r="BD184" s="34">
        <v>0</v>
      </c>
      <c r="BE184" s="34"/>
      <c r="BF184" s="34"/>
      <c r="BG184" s="34"/>
      <c r="BH184" s="34"/>
      <c r="BI184" s="34">
        <v>0</v>
      </c>
      <c r="BJ184" s="34"/>
      <c r="BK184" s="34"/>
      <c r="BL184" s="34"/>
      <c r="BM184" s="34"/>
      <c r="BN184" s="34">
        <v>0</v>
      </c>
      <c r="BO184" s="34"/>
      <c r="BP184" s="34"/>
      <c r="BQ184" s="34"/>
      <c r="BR184" s="34"/>
    </row>
    <row r="185" spans="1:79" s="4" customFormat="1" ht="12.75" customHeight="1" x14ac:dyDescent="0.25">
      <c r="A185" s="31" t="s">
        <v>196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3"/>
      <c r="U185" s="34">
        <v>63295</v>
      </c>
      <c r="V185" s="34"/>
      <c r="W185" s="34"/>
      <c r="X185" s="34"/>
      <c r="Y185" s="34"/>
      <c r="Z185" s="34">
        <v>0</v>
      </c>
      <c r="AA185" s="34"/>
      <c r="AB185" s="34"/>
      <c r="AC185" s="34"/>
      <c r="AD185" s="34"/>
      <c r="AE185" s="34">
        <v>0</v>
      </c>
      <c r="AF185" s="34"/>
      <c r="AG185" s="34"/>
      <c r="AH185" s="34"/>
      <c r="AI185" s="34"/>
      <c r="AJ185" s="34">
        <v>0</v>
      </c>
      <c r="AK185" s="34"/>
      <c r="AL185" s="34"/>
      <c r="AM185" s="34"/>
      <c r="AN185" s="34"/>
      <c r="AO185" s="34">
        <v>0</v>
      </c>
      <c r="AP185" s="34"/>
      <c r="AQ185" s="34"/>
      <c r="AR185" s="34"/>
      <c r="AS185" s="34"/>
      <c r="AT185" s="34">
        <v>0</v>
      </c>
      <c r="AU185" s="34"/>
      <c r="AV185" s="34"/>
      <c r="AW185" s="34"/>
      <c r="AX185" s="34"/>
      <c r="AY185" s="34">
        <v>0</v>
      </c>
      <c r="AZ185" s="34"/>
      <c r="BA185" s="34"/>
      <c r="BB185" s="34"/>
      <c r="BC185" s="34"/>
      <c r="BD185" s="34">
        <v>0</v>
      </c>
      <c r="BE185" s="34"/>
      <c r="BF185" s="34"/>
      <c r="BG185" s="34"/>
      <c r="BH185" s="34"/>
      <c r="BI185" s="34">
        <v>0</v>
      </c>
      <c r="BJ185" s="34"/>
      <c r="BK185" s="34"/>
      <c r="BL185" s="34"/>
      <c r="BM185" s="34"/>
      <c r="BN185" s="34">
        <v>0</v>
      </c>
      <c r="BO185" s="34"/>
      <c r="BP185" s="34"/>
      <c r="BQ185" s="34"/>
      <c r="BR185" s="34"/>
    </row>
    <row r="186" spans="1:79" s="6" customFormat="1" ht="12.75" customHeight="1" x14ac:dyDescent="0.25">
      <c r="A186" s="25" t="s">
        <v>147</v>
      </c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7"/>
      <c r="U186" s="28">
        <v>4771199</v>
      </c>
      <c r="V186" s="28"/>
      <c r="W186" s="28"/>
      <c r="X186" s="28"/>
      <c r="Y186" s="28"/>
      <c r="Z186" s="28">
        <v>0</v>
      </c>
      <c r="AA186" s="28"/>
      <c r="AB186" s="28"/>
      <c r="AC186" s="28"/>
      <c r="AD186" s="28"/>
      <c r="AE186" s="28">
        <v>6966596</v>
      </c>
      <c r="AF186" s="28"/>
      <c r="AG186" s="28"/>
      <c r="AH186" s="28"/>
      <c r="AI186" s="28"/>
      <c r="AJ186" s="28">
        <v>0</v>
      </c>
      <c r="AK186" s="28"/>
      <c r="AL186" s="28"/>
      <c r="AM186" s="28"/>
      <c r="AN186" s="28"/>
      <c r="AO186" s="28">
        <v>2685261</v>
      </c>
      <c r="AP186" s="28"/>
      <c r="AQ186" s="28"/>
      <c r="AR186" s="28"/>
      <c r="AS186" s="28"/>
      <c r="AT186" s="28">
        <v>0</v>
      </c>
      <c r="AU186" s="28"/>
      <c r="AV186" s="28"/>
      <c r="AW186" s="28"/>
      <c r="AX186" s="28"/>
      <c r="AY186" s="28">
        <v>0</v>
      </c>
      <c r="AZ186" s="28"/>
      <c r="BA186" s="28"/>
      <c r="BB186" s="28"/>
      <c r="BC186" s="28"/>
      <c r="BD186" s="28">
        <v>0</v>
      </c>
      <c r="BE186" s="28"/>
      <c r="BF186" s="28"/>
      <c r="BG186" s="28"/>
      <c r="BH186" s="28"/>
      <c r="BI186" s="28">
        <v>0</v>
      </c>
      <c r="BJ186" s="28"/>
      <c r="BK186" s="28"/>
      <c r="BL186" s="28"/>
      <c r="BM186" s="28"/>
      <c r="BN186" s="28">
        <v>0</v>
      </c>
      <c r="BO186" s="28"/>
      <c r="BP186" s="28"/>
      <c r="BQ186" s="28"/>
      <c r="BR186" s="28"/>
    </row>
    <row r="187" spans="1:79" s="4" customFormat="1" ht="26.4" customHeight="1" x14ac:dyDescent="0.25">
      <c r="A187" s="31" t="s">
        <v>197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3"/>
      <c r="U187" s="34" t="s">
        <v>173</v>
      </c>
      <c r="V187" s="34"/>
      <c r="W187" s="34"/>
      <c r="X187" s="34"/>
      <c r="Y187" s="34"/>
      <c r="Z187" s="34"/>
      <c r="AA187" s="34"/>
      <c r="AB187" s="34"/>
      <c r="AC187" s="34"/>
      <c r="AD187" s="34"/>
      <c r="AE187" s="34" t="s">
        <v>173</v>
      </c>
      <c r="AF187" s="34"/>
      <c r="AG187" s="34"/>
      <c r="AH187" s="34"/>
      <c r="AI187" s="34"/>
      <c r="AJ187" s="34"/>
      <c r="AK187" s="34"/>
      <c r="AL187" s="34"/>
      <c r="AM187" s="34"/>
      <c r="AN187" s="34"/>
      <c r="AO187" s="34" t="s">
        <v>173</v>
      </c>
      <c r="AP187" s="34"/>
      <c r="AQ187" s="34"/>
      <c r="AR187" s="34"/>
      <c r="AS187" s="34"/>
      <c r="AT187" s="34"/>
      <c r="AU187" s="34"/>
      <c r="AV187" s="34"/>
      <c r="AW187" s="34"/>
      <c r="AX187" s="34"/>
      <c r="AY187" s="34" t="s">
        <v>173</v>
      </c>
      <c r="AZ187" s="34"/>
      <c r="BA187" s="34"/>
      <c r="BB187" s="34"/>
      <c r="BC187" s="34"/>
      <c r="BD187" s="34"/>
      <c r="BE187" s="34"/>
      <c r="BF187" s="34"/>
      <c r="BG187" s="34"/>
      <c r="BH187" s="34"/>
      <c r="BI187" s="34" t="s">
        <v>173</v>
      </c>
      <c r="BJ187" s="34"/>
      <c r="BK187" s="34"/>
      <c r="BL187" s="34"/>
      <c r="BM187" s="34"/>
      <c r="BN187" s="34"/>
      <c r="BO187" s="34"/>
      <c r="BP187" s="34"/>
      <c r="BQ187" s="34"/>
      <c r="BR187" s="34"/>
    </row>
    <row r="190" spans="1:79" ht="14.25" customHeight="1" x14ac:dyDescent="0.25">
      <c r="A190" s="64" t="s">
        <v>125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</row>
    <row r="191" spans="1:79" ht="15" customHeight="1" x14ac:dyDescent="0.25">
      <c r="A191" s="79" t="s">
        <v>6</v>
      </c>
      <c r="B191" s="80"/>
      <c r="C191" s="80"/>
      <c r="D191" s="79" t="s">
        <v>10</v>
      </c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1"/>
      <c r="W191" s="42" t="s">
        <v>210</v>
      </c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 t="s">
        <v>214</v>
      </c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 t="s">
        <v>226</v>
      </c>
      <c r="AV191" s="42"/>
      <c r="AW191" s="42"/>
      <c r="AX191" s="42"/>
      <c r="AY191" s="42"/>
      <c r="AZ191" s="42"/>
      <c r="BA191" s="42" t="s">
        <v>232</v>
      </c>
      <c r="BB191" s="42"/>
      <c r="BC191" s="42"/>
      <c r="BD191" s="42"/>
      <c r="BE191" s="42"/>
      <c r="BF191" s="42"/>
      <c r="BG191" s="42" t="s">
        <v>241</v>
      </c>
      <c r="BH191" s="42"/>
      <c r="BI191" s="42"/>
      <c r="BJ191" s="42"/>
      <c r="BK191" s="42"/>
      <c r="BL191" s="42"/>
    </row>
    <row r="192" spans="1:79" ht="15" customHeight="1" x14ac:dyDescent="0.25">
      <c r="A192" s="92"/>
      <c r="B192" s="93"/>
      <c r="C192" s="93"/>
      <c r="D192" s="92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4"/>
      <c r="W192" s="42" t="s">
        <v>4</v>
      </c>
      <c r="X192" s="42"/>
      <c r="Y192" s="42"/>
      <c r="Z192" s="42"/>
      <c r="AA192" s="42"/>
      <c r="AB192" s="42"/>
      <c r="AC192" s="42" t="s">
        <v>3</v>
      </c>
      <c r="AD192" s="42"/>
      <c r="AE192" s="42"/>
      <c r="AF192" s="42"/>
      <c r="AG192" s="42"/>
      <c r="AH192" s="42"/>
      <c r="AI192" s="42" t="s">
        <v>4</v>
      </c>
      <c r="AJ192" s="42"/>
      <c r="AK192" s="42"/>
      <c r="AL192" s="42"/>
      <c r="AM192" s="42"/>
      <c r="AN192" s="42"/>
      <c r="AO192" s="42" t="s">
        <v>3</v>
      </c>
      <c r="AP192" s="42"/>
      <c r="AQ192" s="42"/>
      <c r="AR192" s="42"/>
      <c r="AS192" s="42"/>
      <c r="AT192" s="42"/>
      <c r="AU192" s="69" t="s">
        <v>4</v>
      </c>
      <c r="AV192" s="69"/>
      <c r="AW192" s="69"/>
      <c r="AX192" s="69" t="s">
        <v>3</v>
      </c>
      <c r="AY192" s="69"/>
      <c r="AZ192" s="69"/>
      <c r="BA192" s="69" t="s">
        <v>4</v>
      </c>
      <c r="BB192" s="69"/>
      <c r="BC192" s="69"/>
      <c r="BD192" s="69" t="s">
        <v>3</v>
      </c>
      <c r="BE192" s="69"/>
      <c r="BF192" s="69"/>
      <c r="BG192" s="69" t="s">
        <v>4</v>
      </c>
      <c r="BH192" s="69"/>
      <c r="BI192" s="69"/>
      <c r="BJ192" s="69" t="s">
        <v>3</v>
      </c>
      <c r="BK192" s="69"/>
      <c r="BL192" s="69"/>
    </row>
    <row r="193" spans="1:79" ht="57" customHeight="1" x14ac:dyDescent="0.25">
      <c r="A193" s="82"/>
      <c r="B193" s="83"/>
      <c r="C193" s="83"/>
      <c r="D193" s="82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4"/>
      <c r="W193" s="42" t="s">
        <v>12</v>
      </c>
      <c r="X193" s="42"/>
      <c r="Y193" s="42"/>
      <c r="Z193" s="42" t="s">
        <v>11</v>
      </c>
      <c r="AA193" s="42"/>
      <c r="AB193" s="42"/>
      <c r="AC193" s="42" t="s">
        <v>12</v>
      </c>
      <c r="AD193" s="42"/>
      <c r="AE193" s="42"/>
      <c r="AF193" s="42" t="s">
        <v>11</v>
      </c>
      <c r="AG193" s="42"/>
      <c r="AH193" s="42"/>
      <c r="AI193" s="42" t="s">
        <v>12</v>
      </c>
      <c r="AJ193" s="42"/>
      <c r="AK193" s="42"/>
      <c r="AL193" s="42" t="s">
        <v>11</v>
      </c>
      <c r="AM193" s="42"/>
      <c r="AN193" s="42"/>
      <c r="AO193" s="42" t="s">
        <v>12</v>
      </c>
      <c r="AP193" s="42"/>
      <c r="AQ193" s="42"/>
      <c r="AR193" s="42" t="s">
        <v>11</v>
      </c>
      <c r="AS193" s="42"/>
      <c r="AT193" s="42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</row>
    <row r="194" spans="1:79" ht="15" customHeight="1" x14ac:dyDescent="0.25">
      <c r="A194" s="75">
        <v>1</v>
      </c>
      <c r="B194" s="76"/>
      <c r="C194" s="76"/>
      <c r="D194" s="75">
        <v>2</v>
      </c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7"/>
      <c r="W194" s="42">
        <v>3</v>
      </c>
      <c r="X194" s="42"/>
      <c r="Y194" s="42"/>
      <c r="Z194" s="42">
        <v>4</v>
      </c>
      <c r="AA194" s="42"/>
      <c r="AB194" s="42"/>
      <c r="AC194" s="42">
        <v>5</v>
      </c>
      <c r="AD194" s="42"/>
      <c r="AE194" s="42"/>
      <c r="AF194" s="42">
        <v>6</v>
      </c>
      <c r="AG194" s="42"/>
      <c r="AH194" s="42"/>
      <c r="AI194" s="42">
        <v>7</v>
      </c>
      <c r="AJ194" s="42"/>
      <c r="AK194" s="42"/>
      <c r="AL194" s="42">
        <v>8</v>
      </c>
      <c r="AM194" s="42"/>
      <c r="AN194" s="42"/>
      <c r="AO194" s="42">
        <v>9</v>
      </c>
      <c r="AP194" s="42"/>
      <c r="AQ194" s="42"/>
      <c r="AR194" s="42">
        <v>10</v>
      </c>
      <c r="AS194" s="42"/>
      <c r="AT194" s="42"/>
      <c r="AU194" s="42">
        <v>11</v>
      </c>
      <c r="AV194" s="42"/>
      <c r="AW194" s="42"/>
      <c r="AX194" s="42">
        <v>12</v>
      </c>
      <c r="AY194" s="42"/>
      <c r="AZ194" s="42"/>
      <c r="BA194" s="42">
        <v>13</v>
      </c>
      <c r="BB194" s="42"/>
      <c r="BC194" s="42"/>
      <c r="BD194" s="42">
        <v>14</v>
      </c>
      <c r="BE194" s="42"/>
      <c r="BF194" s="42"/>
      <c r="BG194" s="42">
        <v>15</v>
      </c>
      <c r="BH194" s="42"/>
      <c r="BI194" s="42"/>
      <c r="BJ194" s="42">
        <v>16</v>
      </c>
      <c r="BK194" s="42"/>
      <c r="BL194" s="42"/>
    </row>
    <row r="195" spans="1:79" s="1" customFormat="1" ht="12.75" hidden="1" customHeight="1" x14ac:dyDescent="0.25">
      <c r="A195" s="89" t="s">
        <v>69</v>
      </c>
      <c r="B195" s="90"/>
      <c r="C195" s="90"/>
      <c r="D195" s="89" t="s">
        <v>57</v>
      </c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1"/>
      <c r="W195" s="67" t="s">
        <v>72</v>
      </c>
      <c r="X195" s="67"/>
      <c r="Y195" s="67"/>
      <c r="Z195" s="67" t="s">
        <v>73</v>
      </c>
      <c r="AA195" s="67"/>
      <c r="AB195" s="67"/>
      <c r="AC195" s="65" t="s">
        <v>74</v>
      </c>
      <c r="AD195" s="65"/>
      <c r="AE195" s="65"/>
      <c r="AF195" s="65" t="s">
        <v>75</v>
      </c>
      <c r="AG195" s="65"/>
      <c r="AH195" s="65"/>
      <c r="AI195" s="67" t="s">
        <v>76</v>
      </c>
      <c r="AJ195" s="67"/>
      <c r="AK195" s="67"/>
      <c r="AL195" s="67" t="s">
        <v>77</v>
      </c>
      <c r="AM195" s="67"/>
      <c r="AN195" s="67"/>
      <c r="AO195" s="65" t="s">
        <v>104</v>
      </c>
      <c r="AP195" s="65"/>
      <c r="AQ195" s="65"/>
      <c r="AR195" s="65" t="s">
        <v>78</v>
      </c>
      <c r="AS195" s="65"/>
      <c r="AT195" s="65"/>
      <c r="AU195" s="67" t="s">
        <v>105</v>
      </c>
      <c r="AV195" s="67"/>
      <c r="AW195" s="67"/>
      <c r="AX195" s="65" t="s">
        <v>106</v>
      </c>
      <c r="AY195" s="65"/>
      <c r="AZ195" s="65"/>
      <c r="BA195" s="67" t="s">
        <v>107</v>
      </c>
      <c r="BB195" s="67"/>
      <c r="BC195" s="67"/>
      <c r="BD195" s="65" t="s">
        <v>108</v>
      </c>
      <c r="BE195" s="65"/>
      <c r="BF195" s="65"/>
      <c r="BG195" s="67" t="s">
        <v>109</v>
      </c>
      <c r="BH195" s="67"/>
      <c r="BI195" s="67"/>
      <c r="BJ195" s="65" t="s">
        <v>110</v>
      </c>
      <c r="BK195" s="65"/>
      <c r="BL195" s="65"/>
      <c r="CA195" s="1" t="s">
        <v>103</v>
      </c>
    </row>
    <row r="196" spans="1:79" s="4" customFormat="1" ht="13.2" customHeight="1" x14ac:dyDescent="0.25">
      <c r="A196" s="37">
        <v>1</v>
      </c>
      <c r="B196" s="38"/>
      <c r="C196" s="38"/>
      <c r="D196" s="31" t="s">
        <v>198</v>
      </c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3"/>
      <c r="W196" s="35">
        <v>7</v>
      </c>
      <c r="X196" s="35"/>
      <c r="Y196" s="35"/>
      <c r="Z196" s="35">
        <v>0</v>
      </c>
      <c r="AA196" s="35"/>
      <c r="AB196" s="35"/>
      <c r="AC196" s="35">
        <v>0</v>
      </c>
      <c r="AD196" s="35"/>
      <c r="AE196" s="35"/>
      <c r="AF196" s="35">
        <v>0</v>
      </c>
      <c r="AG196" s="35"/>
      <c r="AH196" s="35"/>
      <c r="AI196" s="35">
        <v>7</v>
      </c>
      <c r="AJ196" s="35"/>
      <c r="AK196" s="35"/>
      <c r="AL196" s="35">
        <v>0</v>
      </c>
      <c r="AM196" s="35"/>
      <c r="AN196" s="35"/>
      <c r="AO196" s="35">
        <v>0</v>
      </c>
      <c r="AP196" s="35"/>
      <c r="AQ196" s="35"/>
      <c r="AR196" s="35">
        <v>0</v>
      </c>
      <c r="AS196" s="35"/>
      <c r="AT196" s="35"/>
      <c r="AU196" s="35">
        <v>7</v>
      </c>
      <c r="AV196" s="35"/>
      <c r="AW196" s="35"/>
      <c r="AX196" s="35">
        <v>0</v>
      </c>
      <c r="AY196" s="35"/>
      <c r="AZ196" s="35"/>
      <c r="BA196" s="35">
        <v>0</v>
      </c>
      <c r="BB196" s="35"/>
      <c r="BC196" s="35"/>
      <c r="BD196" s="35">
        <v>0</v>
      </c>
      <c r="BE196" s="35"/>
      <c r="BF196" s="35"/>
      <c r="BG196" s="35">
        <v>0</v>
      </c>
      <c r="BH196" s="35"/>
      <c r="BI196" s="35"/>
      <c r="BJ196" s="35">
        <v>0</v>
      </c>
      <c r="BK196" s="35"/>
      <c r="BL196" s="35"/>
      <c r="CA196" s="4" t="s">
        <v>43</v>
      </c>
    </row>
    <row r="197" spans="1:79" s="4" customFormat="1" ht="13.2" customHeight="1" x14ac:dyDescent="0.25">
      <c r="A197" s="37">
        <v>2</v>
      </c>
      <c r="B197" s="38"/>
      <c r="C197" s="38"/>
      <c r="D197" s="31" t="s">
        <v>199</v>
      </c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3"/>
      <c r="W197" s="35">
        <v>7</v>
      </c>
      <c r="X197" s="35"/>
      <c r="Y197" s="35"/>
      <c r="Z197" s="35">
        <v>0</v>
      </c>
      <c r="AA197" s="35"/>
      <c r="AB197" s="35"/>
      <c r="AC197" s="35">
        <v>0</v>
      </c>
      <c r="AD197" s="35"/>
      <c r="AE197" s="35"/>
      <c r="AF197" s="35">
        <v>0</v>
      </c>
      <c r="AG197" s="35"/>
      <c r="AH197" s="35"/>
      <c r="AI197" s="35">
        <v>7</v>
      </c>
      <c r="AJ197" s="35"/>
      <c r="AK197" s="35"/>
      <c r="AL197" s="35">
        <v>0</v>
      </c>
      <c r="AM197" s="35"/>
      <c r="AN197" s="35"/>
      <c r="AO197" s="35">
        <v>0</v>
      </c>
      <c r="AP197" s="35"/>
      <c r="AQ197" s="35"/>
      <c r="AR197" s="35">
        <v>0</v>
      </c>
      <c r="AS197" s="35"/>
      <c r="AT197" s="35"/>
      <c r="AU197" s="35">
        <v>7</v>
      </c>
      <c r="AV197" s="35"/>
      <c r="AW197" s="35"/>
      <c r="AX197" s="35">
        <v>0</v>
      </c>
      <c r="AY197" s="35"/>
      <c r="AZ197" s="35"/>
      <c r="BA197" s="35">
        <v>0</v>
      </c>
      <c r="BB197" s="35"/>
      <c r="BC197" s="35"/>
      <c r="BD197" s="35">
        <v>0</v>
      </c>
      <c r="BE197" s="35"/>
      <c r="BF197" s="35"/>
      <c r="BG197" s="35">
        <v>0</v>
      </c>
      <c r="BH197" s="35"/>
      <c r="BI197" s="35"/>
      <c r="BJ197" s="35">
        <v>0</v>
      </c>
      <c r="BK197" s="35"/>
      <c r="BL197" s="35"/>
    </row>
    <row r="198" spans="1:79" s="4" customFormat="1" ht="13.2" customHeight="1" x14ac:dyDescent="0.25">
      <c r="A198" s="37">
        <v>3</v>
      </c>
      <c r="B198" s="38"/>
      <c r="C198" s="38"/>
      <c r="D198" s="31" t="s">
        <v>274</v>
      </c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3"/>
      <c r="W198" s="35">
        <v>35</v>
      </c>
      <c r="X198" s="35"/>
      <c r="Y198" s="35"/>
      <c r="Z198" s="35">
        <v>0</v>
      </c>
      <c r="AA198" s="35"/>
      <c r="AB198" s="35"/>
      <c r="AC198" s="35">
        <v>0</v>
      </c>
      <c r="AD198" s="35"/>
      <c r="AE198" s="35"/>
      <c r="AF198" s="35">
        <v>0</v>
      </c>
      <c r="AG198" s="35"/>
      <c r="AH198" s="35"/>
      <c r="AI198" s="35">
        <v>35</v>
      </c>
      <c r="AJ198" s="35"/>
      <c r="AK198" s="35"/>
      <c r="AL198" s="35">
        <v>0</v>
      </c>
      <c r="AM198" s="35"/>
      <c r="AN198" s="35"/>
      <c r="AO198" s="35">
        <v>0</v>
      </c>
      <c r="AP198" s="35"/>
      <c r="AQ198" s="35"/>
      <c r="AR198" s="35">
        <v>0</v>
      </c>
      <c r="AS198" s="35"/>
      <c r="AT198" s="35"/>
      <c r="AU198" s="35">
        <v>35</v>
      </c>
      <c r="AV198" s="35"/>
      <c r="AW198" s="35"/>
      <c r="AX198" s="35">
        <v>0</v>
      </c>
      <c r="AY198" s="35"/>
      <c r="AZ198" s="35"/>
      <c r="BA198" s="35">
        <v>0</v>
      </c>
      <c r="BB198" s="35"/>
      <c r="BC198" s="35"/>
      <c r="BD198" s="35">
        <v>0</v>
      </c>
      <c r="BE198" s="35"/>
      <c r="BF198" s="35"/>
      <c r="BG198" s="35">
        <v>0</v>
      </c>
      <c r="BH198" s="35"/>
      <c r="BI198" s="35"/>
      <c r="BJ198" s="35">
        <v>0</v>
      </c>
      <c r="BK198" s="35"/>
      <c r="BL198" s="35"/>
    </row>
    <row r="199" spans="1:79" s="4" customFormat="1" ht="13.2" customHeight="1" x14ac:dyDescent="0.25">
      <c r="A199" s="37">
        <v>4</v>
      </c>
      <c r="B199" s="38"/>
      <c r="C199" s="38"/>
      <c r="D199" s="31" t="s">
        <v>275</v>
      </c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3"/>
      <c r="W199" s="35">
        <v>83</v>
      </c>
      <c r="X199" s="35"/>
      <c r="Y199" s="35"/>
      <c r="Z199" s="35">
        <v>0</v>
      </c>
      <c r="AA199" s="35"/>
      <c r="AB199" s="35"/>
      <c r="AC199" s="35">
        <v>0</v>
      </c>
      <c r="AD199" s="35"/>
      <c r="AE199" s="35"/>
      <c r="AF199" s="35">
        <v>0</v>
      </c>
      <c r="AG199" s="35"/>
      <c r="AH199" s="35"/>
      <c r="AI199" s="35">
        <v>83</v>
      </c>
      <c r="AJ199" s="35"/>
      <c r="AK199" s="35"/>
      <c r="AL199" s="35">
        <v>0</v>
      </c>
      <c r="AM199" s="35"/>
      <c r="AN199" s="35"/>
      <c r="AO199" s="35">
        <v>0</v>
      </c>
      <c r="AP199" s="35"/>
      <c r="AQ199" s="35"/>
      <c r="AR199" s="35">
        <v>0</v>
      </c>
      <c r="AS199" s="35"/>
      <c r="AT199" s="35"/>
      <c r="AU199" s="35">
        <v>83</v>
      </c>
      <c r="AV199" s="35"/>
      <c r="AW199" s="35"/>
      <c r="AX199" s="35">
        <v>0</v>
      </c>
      <c r="AY199" s="35"/>
      <c r="AZ199" s="35"/>
      <c r="BA199" s="35">
        <v>0</v>
      </c>
      <c r="BB199" s="35"/>
      <c r="BC199" s="35"/>
      <c r="BD199" s="35">
        <v>0</v>
      </c>
      <c r="BE199" s="35"/>
      <c r="BF199" s="35"/>
      <c r="BG199" s="35">
        <v>0</v>
      </c>
      <c r="BH199" s="35"/>
      <c r="BI199" s="35"/>
      <c r="BJ199" s="35">
        <v>0</v>
      </c>
      <c r="BK199" s="35"/>
      <c r="BL199" s="35"/>
    </row>
    <row r="200" spans="1:79" s="6" customFormat="1" ht="13.2" customHeight="1" x14ac:dyDescent="0.25">
      <c r="A200" s="39">
        <v>5</v>
      </c>
      <c r="B200" s="40"/>
      <c r="C200" s="40"/>
      <c r="D200" s="25" t="s">
        <v>200</v>
      </c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7"/>
      <c r="W200" s="36">
        <v>132</v>
      </c>
      <c r="X200" s="36"/>
      <c r="Y200" s="36"/>
      <c r="Z200" s="36">
        <v>0</v>
      </c>
      <c r="AA200" s="36"/>
      <c r="AB200" s="36"/>
      <c r="AC200" s="36">
        <v>0</v>
      </c>
      <c r="AD200" s="36"/>
      <c r="AE200" s="36"/>
      <c r="AF200" s="36">
        <v>0</v>
      </c>
      <c r="AG200" s="36"/>
      <c r="AH200" s="36"/>
      <c r="AI200" s="36">
        <v>132</v>
      </c>
      <c r="AJ200" s="36"/>
      <c r="AK200" s="36"/>
      <c r="AL200" s="36">
        <v>0</v>
      </c>
      <c r="AM200" s="36"/>
      <c r="AN200" s="36"/>
      <c r="AO200" s="36">
        <v>0</v>
      </c>
      <c r="AP200" s="36"/>
      <c r="AQ200" s="36"/>
      <c r="AR200" s="36">
        <v>0</v>
      </c>
      <c r="AS200" s="36"/>
      <c r="AT200" s="36"/>
      <c r="AU200" s="36">
        <v>132</v>
      </c>
      <c r="AV200" s="36"/>
      <c r="AW200" s="36"/>
      <c r="AX200" s="36">
        <v>0</v>
      </c>
      <c r="AY200" s="36"/>
      <c r="AZ200" s="36"/>
      <c r="BA200" s="36">
        <v>0</v>
      </c>
      <c r="BB200" s="36"/>
      <c r="BC200" s="36"/>
      <c r="BD200" s="36">
        <v>0</v>
      </c>
      <c r="BE200" s="36"/>
      <c r="BF200" s="36"/>
      <c r="BG200" s="36">
        <v>0</v>
      </c>
      <c r="BH200" s="36"/>
      <c r="BI200" s="36"/>
      <c r="BJ200" s="36">
        <v>0</v>
      </c>
      <c r="BK200" s="36"/>
      <c r="BL200" s="36"/>
    </row>
    <row r="201" spans="1:79" s="4" customFormat="1" ht="26.4" customHeight="1" x14ac:dyDescent="0.25">
      <c r="A201" s="37">
        <v>6</v>
      </c>
      <c r="B201" s="38"/>
      <c r="C201" s="38"/>
      <c r="D201" s="31" t="s">
        <v>201</v>
      </c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3"/>
      <c r="W201" s="35" t="s">
        <v>173</v>
      </c>
      <c r="X201" s="35"/>
      <c r="Y201" s="35"/>
      <c r="Z201" s="35" t="s">
        <v>173</v>
      </c>
      <c r="AA201" s="35"/>
      <c r="AB201" s="35"/>
      <c r="AC201" s="35"/>
      <c r="AD201" s="35"/>
      <c r="AE201" s="35"/>
      <c r="AF201" s="35"/>
      <c r="AG201" s="35"/>
      <c r="AH201" s="35"/>
      <c r="AI201" s="35" t="s">
        <v>173</v>
      </c>
      <c r="AJ201" s="35"/>
      <c r="AK201" s="35"/>
      <c r="AL201" s="35" t="s">
        <v>173</v>
      </c>
      <c r="AM201" s="35"/>
      <c r="AN201" s="35"/>
      <c r="AO201" s="35"/>
      <c r="AP201" s="35"/>
      <c r="AQ201" s="35"/>
      <c r="AR201" s="35"/>
      <c r="AS201" s="35"/>
      <c r="AT201" s="35"/>
      <c r="AU201" s="35" t="s">
        <v>173</v>
      </c>
      <c r="AV201" s="35"/>
      <c r="AW201" s="35"/>
      <c r="AX201" s="35"/>
      <c r="AY201" s="35"/>
      <c r="AZ201" s="35"/>
      <c r="BA201" s="35" t="s">
        <v>173</v>
      </c>
      <c r="BB201" s="35"/>
      <c r="BC201" s="35"/>
      <c r="BD201" s="35"/>
      <c r="BE201" s="35"/>
      <c r="BF201" s="35"/>
      <c r="BG201" s="35" t="s">
        <v>173</v>
      </c>
      <c r="BH201" s="35"/>
      <c r="BI201" s="35"/>
      <c r="BJ201" s="35"/>
      <c r="BK201" s="35"/>
      <c r="BL201" s="35"/>
    </row>
    <row r="204" spans="1:79" ht="14.25" customHeight="1" x14ac:dyDescent="0.25">
      <c r="A204" s="64" t="s">
        <v>153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</row>
    <row r="205" spans="1:79" ht="14.25" customHeight="1" x14ac:dyDescent="0.25">
      <c r="A205" s="64" t="s">
        <v>227</v>
      </c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</row>
    <row r="206" spans="1:79" ht="15" customHeight="1" x14ac:dyDescent="0.25">
      <c r="A206" s="68" t="s">
        <v>209</v>
      </c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  <c r="BM206" s="68"/>
      <c r="BN206" s="68"/>
      <c r="BO206" s="68"/>
      <c r="BP206" s="68"/>
      <c r="BQ206" s="68"/>
      <c r="BR206" s="68"/>
      <c r="BS206" s="68"/>
    </row>
    <row r="207" spans="1:79" ht="15" customHeight="1" x14ac:dyDescent="0.25">
      <c r="A207" s="42" t="s">
        <v>6</v>
      </c>
      <c r="B207" s="42"/>
      <c r="C207" s="42"/>
      <c r="D207" s="42"/>
      <c r="E207" s="42"/>
      <c r="F207" s="42"/>
      <c r="G207" s="42" t="s">
        <v>126</v>
      </c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 t="s">
        <v>13</v>
      </c>
      <c r="U207" s="42"/>
      <c r="V207" s="42"/>
      <c r="W207" s="42"/>
      <c r="X207" s="42"/>
      <c r="Y207" s="42"/>
      <c r="Z207" s="42"/>
      <c r="AA207" s="75" t="s">
        <v>210</v>
      </c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8"/>
      <c r="AP207" s="75" t="s">
        <v>213</v>
      </c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7"/>
      <c r="BE207" s="75" t="s">
        <v>221</v>
      </c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7"/>
    </row>
    <row r="208" spans="1:79" ht="32.1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 t="s">
        <v>4</v>
      </c>
      <c r="AB208" s="42"/>
      <c r="AC208" s="42"/>
      <c r="AD208" s="42"/>
      <c r="AE208" s="42"/>
      <c r="AF208" s="42" t="s">
        <v>3</v>
      </c>
      <c r="AG208" s="42"/>
      <c r="AH208" s="42"/>
      <c r="AI208" s="42"/>
      <c r="AJ208" s="42"/>
      <c r="AK208" s="42" t="s">
        <v>89</v>
      </c>
      <c r="AL208" s="42"/>
      <c r="AM208" s="42"/>
      <c r="AN208" s="42"/>
      <c r="AO208" s="42"/>
      <c r="AP208" s="42" t="s">
        <v>4</v>
      </c>
      <c r="AQ208" s="42"/>
      <c r="AR208" s="42"/>
      <c r="AS208" s="42"/>
      <c r="AT208" s="42"/>
      <c r="AU208" s="42" t="s">
        <v>3</v>
      </c>
      <c r="AV208" s="42"/>
      <c r="AW208" s="42"/>
      <c r="AX208" s="42"/>
      <c r="AY208" s="42"/>
      <c r="AZ208" s="42" t="s">
        <v>96</v>
      </c>
      <c r="BA208" s="42"/>
      <c r="BB208" s="42"/>
      <c r="BC208" s="42"/>
      <c r="BD208" s="42"/>
      <c r="BE208" s="42" t="s">
        <v>4</v>
      </c>
      <c r="BF208" s="42"/>
      <c r="BG208" s="42"/>
      <c r="BH208" s="42"/>
      <c r="BI208" s="42"/>
      <c r="BJ208" s="42" t="s">
        <v>3</v>
      </c>
      <c r="BK208" s="42"/>
      <c r="BL208" s="42"/>
      <c r="BM208" s="42"/>
      <c r="BN208" s="42"/>
      <c r="BO208" s="42" t="s">
        <v>127</v>
      </c>
      <c r="BP208" s="42"/>
      <c r="BQ208" s="42"/>
      <c r="BR208" s="42"/>
      <c r="BS208" s="42"/>
    </row>
    <row r="209" spans="1:79" ht="15" customHeight="1" x14ac:dyDescent="0.25">
      <c r="A209" s="42">
        <v>1</v>
      </c>
      <c r="B209" s="42"/>
      <c r="C209" s="42"/>
      <c r="D209" s="42"/>
      <c r="E209" s="42"/>
      <c r="F209" s="42"/>
      <c r="G209" s="42">
        <v>2</v>
      </c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>
        <v>3</v>
      </c>
      <c r="U209" s="42"/>
      <c r="V209" s="42"/>
      <c r="W209" s="42"/>
      <c r="X209" s="42"/>
      <c r="Y209" s="42"/>
      <c r="Z209" s="42"/>
      <c r="AA209" s="42">
        <v>4</v>
      </c>
      <c r="AB209" s="42"/>
      <c r="AC209" s="42"/>
      <c r="AD209" s="42"/>
      <c r="AE209" s="42"/>
      <c r="AF209" s="42">
        <v>5</v>
      </c>
      <c r="AG209" s="42"/>
      <c r="AH209" s="42"/>
      <c r="AI209" s="42"/>
      <c r="AJ209" s="42"/>
      <c r="AK209" s="42">
        <v>6</v>
      </c>
      <c r="AL209" s="42"/>
      <c r="AM209" s="42"/>
      <c r="AN209" s="42"/>
      <c r="AO209" s="42"/>
      <c r="AP209" s="42">
        <v>7</v>
      </c>
      <c r="AQ209" s="42"/>
      <c r="AR209" s="42"/>
      <c r="AS209" s="42"/>
      <c r="AT209" s="42"/>
      <c r="AU209" s="42">
        <v>8</v>
      </c>
      <c r="AV209" s="42"/>
      <c r="AW209" s="42"/>
      <c r="AX209" s="42"/>
      <c r="AY209" s="42"/>
      <c r="AZ209" s="42">
        <v>9</v>
      </c>
      <c r="BA209" s="42"/>
      <c r="BB209" s="42"/>
      <c r="BC209" s="42"/>
      <c r="BD209" s="42"/>
      <c r="BE209" s="42">
        <v>10</v>
      </c>
      <c r="BF209" s="42"/>
      <c r="BG209" s="42"/>
      <c r="BH209" s="42"/>
      <c r="BI209" s="42"/>
      <c r="BJ209" s="42">
        <v>11</v>
      </c>
      <c r="BK209" s="42"/>
      <c r="BL209" s="42"/>
      <c r="BM209" s="42"/>
      <c r="BN209" s="42"/>
      <c r="BO209" s="42">
        <v>12</v>
      </c>
      <c r="BP209" s="42"/>
      <c r="BQ209" s="42"/>
      <c r="BR209" s="42"/>
      <c r="BS209" s="42"/>
    </row>
    <row r="210" spans="1:79" s="1" customFormat="1" ht="15" hidden="1" customHeight="1" x14ac:dyDescent="0.25">
      <c r="A210" s="67" t="s">
        <v>69</v>
      </c>
      <c r="B210" s="67"/>
      <c r="C210" s="67"/>
      <c r="D210" s="67"/>
      <c r="E210" s="67"/>
      <c r="F210" s="67"/>
      <c r="G210" s="66" t="s">
        <v>57</v>
      </c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 t="s">
        <v>79</v>
      </c>
      <c r="U210" s="66"/>
      <c r="V210" s="66"/>
      <c r="W210" s="66"/>
      <c r="X210" s="66"/>
      <c r="Y210" s="66"/>
      <c r="Z210" s="66"/>
      <c r="AA210" s="65" t="s">
        <v>65</v>
      </c>
      <c r="AB210" s="65"/>
      <c r="AC210" s="65"/>
      <c r="AD210" s="65"/>
      <c r="AE210" s="65"/>
      <c r="AF210" s="65" t="s">
        <v>66</v>
      </c>
      <c r="AG210" s="65"/>
      <c r="AH210" s="65"/>
      <c r="AI210" s="65"/>
      <c r="AJ210" s="65"/>
      <c r="AK210" s="85" t="s">
        <v>122</v>
      </c>
      <c r="AL210" s="85"/>
      <c r="AM210" s="85"/>
      <c r="AN210" s="85"/>
      <c r="AO210" s="85"/>
      <c r="AP210" s="65" t="s">
        <v>67</v>
      </c>
      <c r="AQ210" s="65"/>
      <c r="AR210" s="65"/>
      <c r="AS210" s="65"/>
      <c r="AT210" s="65"/>
      <c r="AU210" s="65" t="s">
        <v>68</v>
      </c>
      <c r="AV210" s="65"/>
      <c r="AW210" s="65"/>
      <c r="AX210" s="65"/>
      <c r="AY210" s="65"/>
      <c r="AZ210" s="85" t="s">
        <v>122</v>
      </c>
      <c r="BA210" s="85"/>
      <c r="BB210" s="85"/>
      <c r="BC210" s="85"/>
      <c r="BD210" s="85"/>
      <c r="BE210" s="65" t="s">
        <v>58</v>
      </c>
      <c r="BF210" s="65"/>
      <c r="BG210" s="65"/>
      <c r="BH210" s="65"/>
      <c r="BI210" s="65"/>
      <c r="BJ210" s="65" t="s">
        <v>59</v>
      </c>
      <c r="BK210" s="65"/>
      <c r="BL210" s="65"/>
      <c r="BM210" s="65"/>
      <c r="BN210" s="65"/>
      <c r="BO210" s="85" t="s">
        <v>122</v>
      </c>
      <c r="BP210" s="85"/>
      <c r="BQ210" s="85"/>
      <c r="BR210" s="85"/>
      <c r="BS210" s="85"/>
      <c r="CA210" s="1" t="s">
        <v>44</v>
      </c>
    </row>
    <row r="211" spans="1:79" s="6" customFormat="1" ht="12.75" customHeight="1" x14ac:dyDescent="0.25">
      <c r="A211" s="24"/>
      <c r="B211" s="24"/>
      <c r="C211" s="24"/>
      <c r="D211" s="24"/>
      <c r="E211" s="24"/>
      <c r="F211" s="24"/>
      <c r="G211" s="29" t="s">
        <v>147</v>
      </c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86"/>
      <c r="U211" s="86"/>
      <c r="V211" s="86"/>
      <c r="W211" s="86"/>
      <c r="X211" s="86"/>
      <c r="Y211" s="86"/>
      <c r="Z211" s="86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>
        <f>IF(ISNUMBER(AA211),AA211,0)+IF(ISNUMBER(AF211),AF211,0)</f>
        <v>0</v>
      </c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>
        <f>IF(ISNUMBER(AP211),AP211,0)+IF(ISNUMBER(AU211),AU211,0)</f>
        <v>0</v>
      </c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>
        <f>IF(ISNUMBER(BE211),BE211,0)+IF(ISNUMBER(BJ211),BJ211,0)</f>
        <v>0</v>
      </c>
      <c r="BP211" s="28"/>
      <c r="BQ211" s="28"/>
      <c r="BR211" s="28"/>
      <c r="BS211" s="28"/>
      <c r="CA211" s="6" t="s">
        <v>45</v>
      </c>
    </row>
    <row r="213" spans="1:79" ht="13.5" customHeight="1" x14ac:dyDescent="0.25">
      <c r="A213" s="64" t="s">
        <v>242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</row>
    <row r="214" spans="1:79" ht="15" customHeight="1" x14ac:dyDescent="0.25">
      <c r="A214" s="78" t="s">
        <v>209</v>
      </c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</row>
    <row r="215" spans="1:79" ht="15" customHeight="1" x14ac:dyDescent="0.25">
      <c r="A215" s="42" t="s">
        <v>6</v>
      </c>
      <c r="B215" s="42"/>
      <c r="C215" s="42"/>
      <c r="D215" s="42"/>
      <c r="E215" s="42"/>
      <c r="F215" s="42"/>
      <c r="G215" s="42" t="s">
        <v>126</v>
      </c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 t="s">
        <v>13</v>
      </c>
      <c r="U215" s="42"/>
      <c r="V215" s="42"/>
      <c r="W215" s="42"/>
      <c r="X215" s="42"/>
      <c r="Y215" s="42"/>
      <c r="Z215" s="42"/>
      <c r="AA215" s="75" t="s">
        <v>231</v>
      </c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8"/>
      <c r="AP215" s="75" t="s">
        <v>236</v>
      </c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7"/>
    </row>
    <row r="216" spans="1:79" ht="32.1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 t="s">
        <v>4</v>
      </c>
      <c r="AB216" s="42"/>
      <c r="AC216" s="42"/>
      <c r="AD216" s="42"/>
      <c r="AE216" s="42"/>
      <c r="AF216" s="42" t="s">
        <v>3</v>
      </c>
      <c r="AG216" s="42"/>
      <c r="AH216" s="42"/>
      <c r="AI216" s="42"/>
      <c r="AJ216" s="42"/>
      <c r="AK216" s="42" t="s">
        <v>89</v>
      </c>
      <c r="AL216" s="42"/>
      <c r="AM216" s="42"/>
      <c r="AN216" s="42"/>
      <c r="AO216" s="42"/>
      <c r="AP216" s="42" t="s">
        <v>4</v>
      </c>
      <c r="AQ216" s="42"/>
      <c r="AR216" s="42"/>
      <c r="AS216" s="42"/>
      <c r="AT216" s="42"/>
      <c r="AU216" s="42" t="s">
        <v>3</v>
      </c>
      <c r="AV216" s="42"/>
      <c r="AW216" s="42"/>
      <c r="AX216" s="42"/>
      <c r="AY216" s="42"/>
      <c r="AZ216" s="42" t="s">
        <v>96</v>
      </c>
      <c r="BA216" s="42"/>
      <c r="BB216" s="42"/>
      <c r="BC216" s="42"/>
      <c r="BD216" s="42"/>
    </row>
    <row r="217" spans="1:79" ht="15" customHeight="1" x14ac:dyDescent="0.25">
      <c r="A217" s="42">
        <v>1</v>
      </c>
      <c r="B217" s="42"/>
      <c r="C217" s="42"/>
      <c r="D217" s="42"/>
      <c r="E217" s="42"/>
      <c r="F217" s="42"/>
      <c r="G217" s="42">
        <v>2</v>
      </c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>
        <v>3</v>
      </c>
      <c r="U217" s="42"/>
      <c r="V217" s="42"/>
      <c r="W217" s="42"/>
      <c r="X217" s="42"/>
      <c r="Y217" s="42"/>
      <c r="Z217" s="42"/>
      <c r="AA217" s="42">
        <v>4</v>
      </c>
      <c r="AB217" s="42"/>
      <c r="AC217" s="42"/>
      <c r="AD217" s="42"/>
      <c r="AE217" s="42"/>
      <c r="AF217" s="42">
        <v>5</v>
      </c>
      <c r="AG217" s="42"/>
      <c r="AH217" s="42"/>
      <c r="AI217" s="42"/>
      <c r="AJ217" s="42"/>
      <c r="AK217" s="42">
        <v>6</v>
      </c>
      <c r="AL217" s="42"/>
      <c r="AM217" s="42"/>
      <c r="AN217" s="42"/>
      <c r="AO217" s="42"/>
      <c r="AP217" s="42">
        <v>7</v>
      </c>
      <c r="AQ217" s="42"/>
      <c r="AR217" s="42"/>
      <c r="AS217" s="42"/>
      <c r="AT217" s="42"/>
      <c r="AU217" s="42">
        <v>8</v>
      </c>
      <c r="AV217" s="42"/>
      <c r="AW217" s="42"/>
      <c r="AX217" s="42"/>
      <c r="AY217" s="42"/>
      <c r="AZ217" s="42">
        <v>9</v>
      </c>
      <c r="BA217" s="42"/>
      <c r="BB217" s="42"/>
      <c r="BC217" s="42"/>
      <c r="BD217" s="42"/>
    </row>
    <row r="218" spans="1:79" s="1" customFormat="1" ht="12" hidden="1" customHeight="1" x14ac:dyDescent="0.25">
      <c r="A218" s="67" t="s">
        <v>69</v>
      </c>
      <c r="B218" s="67"/>
      <c r="C218" s="67"/>
      <c r="D218" s="67"/>
      <c r="E218" s="67"/>
      <c r="F218" s="67"/>
      <c r="G218" s="66" t="s">
        <v>57</v>
      </c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 t="s">
        <v>79</v>
      </c>
      <c r="U218" s="66"/>
      <c r="V218" s="66"/>
      <c r="W218" s="66"/>
      <c r="X218" s="66"/>
      <c r="Y218" s="66"/>
      <c r="Z218" s="66"/>
      <c r="AA218" s="65" t="s">
        <v>60</v>
      </c>
      <c r="AB218" s="65"/>
      <c r="AC218" s="65"/>
      <c r="AD218" s="65"/>
      <c r="AE218" s="65"/>
      <c r="AF218" s="65" t="s">
        <v>61</v>
      </c>
      <c r="AG218" s="65"/>
      <c r="AH218" s="65"/>
      <c r="AI218" s="65"/>
      <c r="AJ218" s="65"/>
      <c r="AK218" s="85" t="s">
        <v>122</v>
      </c>
      <c r="AL218" s="85"/>
      <c r="AM218" s="85"/>
      <c r="AN218" s="85"/>
      <c r="AO218" s="85"/>
      <c r="AP218" s="65" t="s">
        <v>62</v>
      </c>
      <c r="AQ218" s="65"/>
      <c r="AR218" s="65"/>
      <c r="AS218" s="65"/>
      <c r="AT218" s="65"/>
      <c r="AU218" s="65" t="s">
        <v>63</v>
      </c>
      <c r="AV218" s="65"/>
      <c r="AW218" s="65"/>
      <c r="AX218" s="65"/>
      <c r="AY218" s="65"/>
      <c r="AZ218" s="85" t="s">
        <v>122</v>
      </c>
      <c r="BA218" s="85"/>
      <c r="BB218" s="85"/>
      <c r="BC218" s="85"/>
      <c r="BD218" s="85"/>
      <c r="CA218" s="1" t="s">
        <v>46</v>
      </c>
    </row>
    <row r="219" spans="1:79" s="6" customFormat="1" x14ac:dyDescent="0.25">
      <c r="A219" s="24"/>
      <c r="B219" s="24"/>
      <c r="C219" s="24"/>
      <c r="D219" s="24"/>
      <c r="E219" s="24"/>
      <c r="F219" s="24"/>
      <c r="G219" s="29" t="s">
        <v>147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86"/>
      <c r="U219" s="86"/>
      <c r="V219" s="86"/>
      <c r="W219" s="86"/>
      <c r="X219" s="86"/>
      <c r="Y219" s="86"/>
      <c r="Z219" s="86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>
        <f>IF(ISNUMBER(AA219),AA219,0)+IF(ISNUMBER(AF219),AF219,0)</f>
        <v>0</v>
      </c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>
        <f>IF(ISNUMBER(AP219),AP219,0)+IF(ISNUMBER(AU219),AU219,0)</f>
        <v>0</v>
      </c>
      <c r="BA219" s="28"/>
      <c r="BB219" s="28"/>
      <c r="BC219" s="28"/>
      <c r="BD219" s="28"/>
      <c r="CA219" s="6" t="s">
        <v>47</v>
      </c>
    </row>
    <row r="222" spans="1:79" ht="14.25" customHeight="1" x14ac:dyDescent="0.25">
      <c r="A222" s="64" t="s">
        <v>243</v>
      </c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</row>
    <row r="223" spans="1:79" ht="15" customHeight="1" x14ac:dyDescent="0.25">
      <c r="A223" s="78" t="s">
        <v>209</v>
      </c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</row>
    <row r="224" spans="1:79" ht="23.1" customHeight="1" x14ac:dyDescent="0.25">
      <c r="A224" s="42" t="s">
        <v>128</v>
      </c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79" t="s">
        <v>129</v>
      </c>
      <c r="O224" s="80"/>
      <c r="P224" s="80"/>
      <c r="Q224" s="80"/>
      <c r="R224" s="80"/>
      <c r="S224" s="80"/>
      <c r="T224" s="80"/>
      <c r="U224" s="81"/>
      <c r="V224" s="79" t="s">
        <v>130</v>
      </c>
      <c r="W224" s="80"/>
      <c r="X224" s="80"/>
      <c r="Y224" s="80"/>
      <c r="Z224" s="81"/>
      <c r="AA224" s="42" t="s">
        <v>210</v>
      </c>
      <c r="AB224" s="42"/>
      <c r="AC224" s="42"/>
      <c r="AD224" s="42"/>
      <c r="AE224" s="42"/>
      <c r="AF224" s="42"/>
      <c r="AG224" s="42"/>
      <c r="AH224" s="42"/>
      <c r="AI224" s="42"/>
      <c r="AJ224" s="42" t="s">
        <v>213</v>
      </c>
      <c r="AK224" s="42"/>
      <c r="AL224" s="42"/>
      <c r="AM224" s="42"/>
      <c r="AN224" s="42"/>
      <c r="AO224" s="42"/>
      <c r="AP224" s="42"/>
      <c r="AQ224" s="42"/>
      <c r="AR224" s="42"/>
      <c r="AS224" s="42" t="s">
        <v>221</v>
      </c>
      <c r="AT224" s="42"/>
      <c r="AU224" s="42"/>
      <c r="AV224" s="42"/>
      <c r="AW224" s="42"/>
      <c r="AX224" s="42"/>
      <c r="AY224" s="42"/>
      <c r="AZ224" s="42"/>
      <c r="BA224" s="42"/>
      <c r="BB224" s="42" t="s">
        <v>231</v>
      </c>
      <c r="BC224" s="42"/>
      <c r="BD224" s="42"/>
      <c r="BE224" s="42"/>
      <c r="BF224" s="42"/>
      <c r="BG224" s="42"/>
      <c r="BH224" s="42"/>
      <c r="BI224" s="42"/>
      <c r="BJ224" s="42"/>
      <c r="BK224" s="42" t="s">
        <v>236</v>
      </c>
      <c r="BL224" s="42"/>
      <c r="BM224" s="42"/>
      <c r="BN224" s="42"/>
      <c r="BO224" s="42"/>
      <c r="BP224" s="42"/>
      <c r="BQ224" s="42"/>
      <c r="BR224" s="42"/>
      <c r="BS224" s="42"/>
    </row>
    <row r="225" spans="1:79" ht="95.2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82"/>
      <c r="O225" s="83"/>
      <c r="P225" s="83"/>
      <c r="Q225" s="83"/>
      <c r="R225" s="83"/>
      <c r="S225" s="83"/>
      <c r="T225" s="83"/>
      <c r="U225" s="84"/>
      <c r="V225" s="82"/>
      <c r="W225" s="83"/>
      <c r="X225" s="83"/>
      <c r="Y225" s="83"/>
      <c r="Z225" s="84"/>
      <c r="AA225" s="69" t="s">
        <v>133</v>
      </c>
      <c r="AB225" s="69"/>
      <c r="AC225" s="69"/>
      <c r="AD225" s="69"/>
      <c r="AE225" s="69"/>
      <c r="AF225" s="69" t="s">
        <v>134</v>
      </c>
      <c r="AG225" s="69"/>
      <c r="AH225" s="69"/>
      <c r="AI225" s="69"/>
      <c r="AJ225" s="69" t="s">
        <v>133</v>
      </c>
      <c r="AK225" s="69"/>
      <c r="AL225" s="69"/>
      <c r="AM225" s="69"/>
      <c r="AN225" s="69"/>
      <c r="AO225" s="69" t="s">
        <v>134</v>
      </c>
      <c r="AP225" s="69"/>
      <c r="AQ225" s="69"/>
      <c r="AR225" s="69"/>
      <c r="AS225" s="69" t="s">
        <v>133</v>
      </c>
      <c r="AT225" s="69"/>
      <c r="AU225" s="69"/>
      <c r="AV225" s="69"/>
      <c r="AW225" s="69"/>
      <c r="AX225" s="69" t="s">
        <v>134</v>
      </c>
      <c r="AY225" s="69"/>
      <c r="AZ225" s="69"/>
      <c r="BA225" s="69"/>
      <c r="BB225" s="69" t="s">
        <v>133</v>
      </c>
      <c r="BC225" s="69"/>
      <c r="BD225" s="69"/>
      <c r="BE225" s="69"/>
      <c r="BF225" s="69"/>
      <c r="BG225" s="69" t="s">
        <v>134</v>
      </c>
      <c r="BH225" s="69"/>
      <c r="BI225" s="69"/>
      <c r="BJ225" s="69"/>
      <c r="BK225" s="69" t="s">
        <v>133</v>
      </c>
      <c r="BL225" s="69"/>
      <c r="BM225" s="69"/>
      <c r="BN225" s="69"/>
      <c r="BO225" s="69"/>
      <c r="BP225" s="69" t="s">
        <v>134</v>
      </c>
      <c r="BQ225" s="69"/>
      <c r="BR225" s="69"/>
      <c r="BS225" s="69"/>
    </row>
    <row r="226" spans="1:79" ht="15" customHeight="1" x14ac:dyDescent="0.25">
      <c r="A226" s="42">
        <v>1</v>
      </c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75">
        <v>2</v>
      </c>
      <c r="O226" s="76"/>
      <c r="P226" s="76"/>
      <c r="Q226" s="76"/>
      <c r="R226" s="76"/>
      <c r="S226" s="76"/>
      <c r="T226" s="76"/>
      <c r="U226" s="77"/>
      <c r="V226" s="42">
        <v>3</v>
      </c>
      <c r="W226" s="42"/>
      <c r="X226" s="42"/>
      <c r="Y226" s="42"/>
      <c r="Z226" s="42"/>
      <c r="AA226" s="42">
        <v>4</v>
      </c>
      <c r="AB226" s="42"/>
      <c r="AC226" s="42"/>
      <c r="AD226" s="42"/>
      <c r="AE226" s="42"/>
      <c r="AF226" s="42">
        <v>5</v>
      </c>
      <c r="AG226" s="42"/>
      <c r="AH226" s="42"/>
      <c r="AI226" s="42"/>
      <c r="AJ226" s="42">
        <v>6</v>
      </c>
      <c r="AK226" s="42"/>
      <c r="AL226" s="42"/>
      <c r="AM226" s="42"/>
      <c r="AN226" s="42"/>
      <c r="AO226" s="42">
        <v>7</v>
      </c>
      <c r="AP226" s="42"/>
      <c r="AQ226" s="42"/>
      <c r="AR226" s="42"/>
      <c r="AS226" s="42">
        <v>8</v>
      </c>
      <c r="AT226" s="42"/>
      <c r="AU226" s="42"/>
      <c r="AV226" s="42"/>
      <c r="AW226" s="42"/>
      <c r="AX226" s="42">
        <v>9</v>
      </c>
      <c r="AY226" s="42"/>
      <c r="AZ226" s="42"/>
      <c r="BA226" s="42"/>
      <c r="BB226" s="42">
        <v>10</v>
      </c>
      <c r="BC226" s="42"/>
      <c r="BD226" s="42"/>
      <c r="BE226" s="42"/>
      <c r="BF226" s="42"/>
      <c r="BG226" s="42">
        <v>11</v>
      </c>
      <c r="BH226" s="42"/>
      <c r="BI226" s="42"/>
      <c r="BJ226" s="42"/>
      <c r="BK226" s="42">
        <v>12</v>
      </c>
      <c r="BL226" s="42"/>
      <c r="BM226" s="42"/>
      <c r="BN226" s="42"/>
      <c r="BO226" s="42"/>
      <c r="BP226" s="42">
        <v>13</v>
      </c>
      <c r="BQ226" s="42"/>
      <c r="BR226" s="42"/>
      <c r="BS226" s="42"/>
    </row>
    <row r="227" spans="1:79" s="1" customFormat="1" ht="12" hidden="1" customHeight="1" x14ac:dyDescent="0.25">
      <c r="A227" s="66" t="s">
        <v>146</v>
      </c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7" t="s">
        <v>131</v>
      </c>
      <c r="O227" s="67"/>
      <c r="P227" s="67"/>
      <c r="Q227" s="67"/>
      <c r="R227" s="67"/>
      <c r="S227" s="67"/>
      <c r="T227" s="67"/>
      <c r="U227" s="67"/>
      <c r="V227" s="67" t="s">
        <v>132</v>
      </c>
      <c r="W227" s="67"/>
      <c r="X227" s="67"/>
      <c r="Y227" s="67"/>
      <c r="Z227" s="67"/>
      <c r="AA227" s="65" t="s">
        <v>65</v>
      </c>
      <c r="AB227" s="65"/>
      <c r="AC227" s="65"/>
      <c r="AD227" s="65"/>
      <c r="AE227" s="65"/>
      <c r="AF227" s="65" t="s">
        <v>66</v>
      </c>
      <c r="AG227" s="65"/>
      <c r="AH227" s="65"/>
      <c r="AI227" s="65"/>
      <c r="AJ227" s="65" t="s">
        <v>67</v>
      </c>
      <c r="AK227" s="65"/>
      <c r="AL227" s="65"/>
      <c r="AM227" s="65"/>
      <c r="AN227" s="65"/>
      <c r="AO227" s="65" t="s">
        <v>68</v>
      </c>
      <c r="AP227" s="65"/>
      <c r="AQ227" s="65"/>
      <c r="AR227" s="65"/>
      <c r="AS227" s="65" t="s">
        <v>58</v>
      </c>
      <c r="AT227" s="65"/>
      <c r="AU227" s="65"/>
      <c r="AV227" s="65"/>
      <c r="AW227" s="65"/>
      <c r="AX227" s="65" t="s">
        <v>59</v>
      </c>
      <c r="AY227" s="65"/>
      <c r="AZ227" s="65"/>
      <c r="BA227" s="65"/>
      <c r="BB227" s="65" t="s">
        <v>60</v>
      </c>
      <c r="BC227" s="65"/>
      <c r="BD227" s="65"/>
      <c r="BE227" s="65"/>
      <c r="BF227" s="65"/>
      <c r="BG227" s="65" t="s">
        <v>61</v>
      </c>
      <c r="BH227" s="65"/>
      <c r="BI227" s="65"/>
      <c r="BJ227" s="65"/>
      <c r="BK227" s="65" t="s">
        <v>62</v>
      </c>
      <c r="BL227" s="65"/>
      <c r="BM227" s="65"/>
      <c r="BN227" s="65"/>
      <c r="BO227" s="65"/>
      <c r="BP227" s="65" t="s">
        <v>63</v>
      </c>
      <c r="BQ227" s="65"/>
      <c r="BR227" s="65"/>
      <c r="BS227" s="65"/>
      <c r="CA227" s="1" t="s">
        <v>48</v>
      </c>
    </row>
    <row r="228" spans="1:79" s="6" customFormat="1" ht="12.75" customHeight="1" x14ac:dyDescent="0.25">
      <c r="A228" s="29" t="s">
        <v>147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39"/>
      <c r="O228" s="40"/>
      <c r="P228" s="40"/>
      <c r="Q228" s="40"/>
      <c r="R228" s="40"/>
      <c r="S228" s="40"/>
      <c r="T228" s="40"/>
      <c r="U228" s="50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0"/>
      <c r="BQ228" s="71"/>
      <c r="BR228" s="71"/>
      <c r="BS228" s="72"/>
      <c r="CA228" s="6" t="s">
        <v>49</v>
      </c>
    </row>
    <row r="231" spans="1:79" ht="35.25" customHeight="1" x14ac:dyDescent="0.25">
      <c r="A231" s="64" t="s">
        <v>244</v>
      </c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</row>
    <row r="232" spans="1:79" ht="69" customHeight="1" x14ac:dyDescent="0.25">
      <c r="A232" s="61" t="s">
        <v>276</v>
      </c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</row>
    <row r="233" spans="1:79" ht="13.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5" spans="1:79" ht="28.5" customHeight="1" x14ac:dyDescent="0.25">
      <c r="A235" s="73" t="s">
        <v>228</v>
      </c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</row>
    <row r="236" spans="1:79" ht="14.25" customHeight="1" x14ac:dyDescent="0.25">
      <c r="A236" s="64" t="s">
        <v>211</v>
      </c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</row>
    <row r="237" spans="1:79" ht="15" customHeight="1" x14ac:dyDescent="0.25">
      <c r="A237" s="68" t="s">
        <v>209</v>
      </c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</row>
    <row r="238" spans="1:79" ht="42.9" customHeight="1" x14ac:dyDescent="0.25">
      <c r="A238" s="69" t="s">
        <v>135</v>
      </c>
      <c r="B238" s="69"/>
      <c r="C238" s="69"/>
      <c r="D238" s="69"/>
      <c r="E238" s="69"/>
      <c r="F238" s="69"/>
      <c r="G238" s="42" t="s">
        <v>19</v>
      </c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 t="s">
        <v>15</v>
      </c>
      <c r="U238" s="42"/>
      <c r="V238" s="42"/>
      <c r="W238" s="42"/>
      <c r="X238" s="42"/>
      <c r="Y238" s="42"/>
      <c r="Z238" s="42" t="s">
        <v>14</v>
      </c>
      <c r="AA238" s="42"/>
      <c r="AB238" s="42"/>
      <c r="AC238" s="42"/>
      <c r="AD238" s="42"/>
      <c r="AE238" s="42" t="s">
        <v>136</v>
      </c>
      <c r="AF238" s="42"/>
      <c r="AG238" s="42"/>
      <c r="AH238" s="42"/>
      <c r="AI238" s="42"/>
      <c r="AJ238" s="42"/>
      <c r="AK238" s="42" t="s">
        <v>137</v>
      </c>
      <c r="AL238" s="42"/>
      <c r="AM238" s="42"/>
      <c r="AN238" s="42"/>
      <c r="AO238" s="42"/>
      <c r="AP238" s="42"/>
      <c r="AQ238" s="42" t="s">
        <v>138</v>
      </c>
      <c r="AR238" s="42"/>
      <c r="AS238" s="42"/>
      <c r="AT238" s="42"/>
      <c r="AU238" s="42"/>
      <c r="AV238" s="42"/>
      <c r="AW238" s="42" t="s">
        <v>98</v>
      </c>
      <c r="AX238" s="42"/>
      <c r="AY238" s="42"/>
      <c r="AZ238" s="42"/>
      <c r="BA238" s="42"/>
      <c r="BB238" s="42"/>
      <c r="BC238" s="42"/>
      <c r="BD238" s="42"/>
      <c r="BE238" s="42"/>
      <c r="BF238" s="42"/>
      <c r="BG238" s="42" t="s">
        <v>139</v>
      </c>
      <c r="BH238" s="42"/>
      <c r="BI238" s="42"/>
      <c r="BJ238" s="42"/>
      <c r="BK238" s="42"/>
      <c r="BL238" s="42"/>
    </row>
    <row r="239" spans="1:79" ht="39.9" customHeight="1" x14ac:dyDescent="0.25">
      <c r="A239" s="69"/>
      <c r="B239" s="69"/>
      <c r="C239" s="69"/>
      <c r="D239" s="69"/>
      <c r="E239" s="69"/>
      <c r="F239" s="69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 t="s">
        <v>17</v>
      </c>
      <c r="AX239" s="42"/>
      <c r="AY239" s="42"/>
      <c r="AZ239" s="42"/>
      <c r="BA239" s="42"/>
      <c r="BB239" s="42" t="s">
        <v>16</v>
      </c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</row>
    <row r="240" spans="1:79" ht="15" customHeight="1" x14ac:dyDescent="0.25">
      <c r="A240" s="42">
        <v>1</v>
      </c>
      <c r="B240" s="42"/>
      <c r="C240" s="42"/>
      <c r="D240" s="42"/>
      <c r="E240" s="42"/>
      <c r="F240" s="42"/>
      <c r="G240" s="42">
        <v>2</v>
      </c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>
        <v>3</v>
      </c>
      <c r="U240" s="42"/>
      <c r="V240" s="42"/>
      <c r="W240" s="42"/>
      <c r="X240" s="42"/>
      <c r="Y240" s="42"/>
      <c r="Z240" s="42">
        <v>4</v>
      </c>
      <c r="AA240" s="42"/>
      <c r="AB240" s="42"/>
      <c r="AC240" s="42"/>
      <c r="AD240" s="42"/>
      <c r="AE240" s="42">
        <v>5</v>
      </c>
      <c r="AF240" s="42"/>
      <c r="AG240" s="42"/>
      <c r="AH240" s="42"/>
      <c r="AI240" s="42"/>
      <c r="AJ240" s="42"/>
      <c r="AK240" s="42">
        <v>6</v>
      </c>
      <c r="AL240" s="42"/>
      <c r="AM240" s="42"/>
      <c r="AN240" s="42"/>
      <c r="AO240" s="42"/>
      <c r="AP240" s="42"/>
      <c r="AQ240" s="42">
        <v>7</v>
      </c>
      <c r="AR240" s="42"/>
      <c r="AS240" s="42"/>
      <c r="AT240" s="42"/>
      <c r="AU240" s="42"/>
      <c r="AV240" s="42"/>
      <c r="AW240" s="42">
        <v>8</v>
      </c>
      <c r="AX240" s="42"/>
      <c r="AY240" s="42"/>
      <c r="AZ240" s="42"/>
      <c r="BA240" s="42"/>
      <c r="BB240" s="42">
        <v>9</v>
      </c>
      <c r="BC240" s="42"/>
      <c r="BD240" s="42"/>
      <c r="BE240" s="42"/>
      <c r="BF240" s="42"/>
      <c r="BG240" s="42">
        <v>10</v>
      </c>
      <c r="BH240" s="42"/>
      <c r="BI240" s="42"/>
      <c r="BJ240" s="42"/>
      <c r="BK240" s="42"/>
      <c r="BL240" s="42"/>
    </row>
    <row r="241" spans="1:79" s="1" customFormat="1" ht="12" hidden="1" customHeight="1" x14ac:dyDescent="0.25">
      <c r="A241" s="67" t="s">
        <v>64</v>
      </c>
      <c r="B241" s="67"/>
      <c r="C241" s="67"/>
      <c r="D241" s="67"/>
      <c r="E241" s="67"/>
      <c r="F241" s="67"/>
      <c r="G241" s="66" t="s">
        <v>57</v>
      </c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5" t="s">
        <v>80</v>
      </c>
      <c r="U241" s="65"/>
      <c r="V241" s="65"/>
      <c r="W241" s="65"/>
      <c r="X241" s="65"/>
      <c r="Y241" s="65"/>
      <c r="Z241" s="65" t="s">
        <v>81</v>
      </c>
      <c r="AA241" s="65"/>
      <c r="AB241" s="65"/>
      <c r="AC241" s="65"/>
      <c r="AD241" s="65"/>
      <c r="AE241" s="65" t="s">
        <v>82</v>
      </c>
      <c r="AF241" s="65"/>
      <c r="AG241" s="65"/>
      <c r="AH241" s="65"/>
      <c r="AI241" s="65"/>
      <c r="AJ241" s="65"/>
      <c r="AK241" s="65" t="s">
        <v>83</v>
      </c>
      <c r="AL241" s="65"/>
      <c r="AM241" s="65"/>
      <c r="AN241" s="65"/>
      <c r="AO241" s="65"/>
      <c r="AP241" s="65"/>
      <c r="AQ241" s="67" t="s">
        <v>99</v>
      </c>
      <c r="AR241" s="65"/>
      <c r="AS241" s="65"/>
      <c r="AT241" s="65"/>
      <c r="AU241" s="65"/>
      <c r="AV241" s="65"/>
      <c r="AW241" s="65" t="s">
        <v>84</v>
      </c>
      <c r="AX241" s="65"/>
      <c r="AY241" s="65"/>
      <c r="AZ241" s="65"/>
      <c r="BA241" s="65"/>
      <c r="BB241" s="65" t="s">
        <v>85</v>
      </c>
      <c r="BC241" s="65"/>
      <c r="BD241" s="65"/>
      <c r="BE241" s="65"/>
      <c r="BF241" s="65"/>
      <c r="BG241" s="67" t="s">
        <v>100</v>
      </c>
      <c r="BH241" s="65"/>
      <c r="BI241" s="65"/>
      <c r="BJ241" s="65"/>
      <c r="BK241" s="65"/>
      <c r="BL241" s="65"/>
      <c r="CA241" s="1" t="s">
        <v>50</v>
      </c>
    </row>
    <row r="242" spans="1:79" s="4" customFormat="1" ht="13.2" customHeight="1" x14ac:dyDescent="0.25">
      <c r="A242" s="30">
        <v>2111</v>
      </c>
      <c r="B242" s="30"/>
      <c r="C242" s="30"/>
      <c r="D242" s="30"/>
      <c r="E242" s="30"/>
      <c r="F242" s="30"/>
      <c r="G242" s="31" t="s">
        <v>174</v>
      </c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3"/>
      <c r="T242" s="34">
        <v>4859440</v>
      </c>
      <c r="U242" s="34"/>
      <c r="V242" s="34"/>
      <c r="W242" s="34"/>
      <c r="X242" s="34"/>
      <c r="Y242" s="34"/>
      <c r="Z242" s="34">
        <v>4771199</v>
      </c>
      <c r="AA242" s="34"/>
      <c r="AB242" s="34"/>
      <c r="AC242" s="34"/>
      <c r="AD242" s="34"/>
      <c r="AE242" s="34">
        <v>0</v>
      </c>
      <c r="AF242" s="34"/>
      <c r="AG242" s="34"/>
      <c r="AH242" s="34"/>
      <c r="AI242" s="34"/>
      <c r="AJ242" s="34"/>
      <c r="AK242" s="34">
        <v>0</v>
      </c>
      <c r="AL242" s="34"/>
      <c r="AM242" s="34"/>
      <c r="AN242" s="34"/>
      <c r="AO242" s="34"/>
      <c r="AP242" s="34"/>
      <c r="AQ242" s="34">
        <f>IF(ISNUMBER(AK242),AK242,0)-IF(ISNUMBER(AE242),AE242,0)</f>
        <v>0</v>
      </c>
      <c r="AR242" s="34"/>
      <c r="AS242" s="34"/>
      <c r="AT242" s="34"/>
      <c r="AU242" s="34"/>
      <c r="AV242" s="34"/>
      <c r="AW242" s="34">
        <v>0</v>
      </c>
      <c r="AX242" s="34"/>
      <c r="AY242" s="34"/>
      <c r="AZ242" s="34"/>
      <c r="BA242" s="34"/>
      <c r="BB242" s="34">
        <v>0</v>
      </c>
      <c r="BC242" s="34"/>
      <c r="BD242" s="34"/>
      <c r="BE242" s="34"/>
      <c r="BF242" s="34"/>
      <c r="BG242" s="34">
        <f>IF(ISNUMBER(Z242),Z242,0)+IF(ISNUMBER(AK242),AK242,0)</f>
        <v>4771199</v>
      </c>
      <c r="BH242" s="34"/>
      <c r="BI242" s="34"/>
      <c r="BJ242" s="34"/>
      <c r="BK242" s="34"/>
      <c r="BL242" s="34"/>
      <c r="CA242" s="4" t="s">
        <v>51</v>
      </c>
    </row>
    <row r="243" spans="1:79" s="4" customFormat="1" ht="13.2" customHeight="1" x14ac:dyDescent="0.25">
      <c r="A243" s="30">
        <v>2120</v>
      </c>
      <c r="B243" s="30"/>
      <c r="C243" s="30"/>
      <c r="D243" s="30"/>
      <c r="E243" s="30"/>
      <c r="F243" s="30"/>
      <c r="G243" s="31" t="s">
        <v>175</v>
      </c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3"/>
      <c r="T243" s="34">
        <v>1689742</v>
      </c>
      <c r="U243" s="34"/>
      <c r="V243" s="34"/>
      <c r="W243" s="34"/>
      <c r="X243" s="34"/>
      <c r="Y243" s="34"/>
      <c r="Z243" s="34">
        <v>1556471</v>
      </c>
      <c r="AA243" s="34"/>
      <c r="AB243" s="34"/>
      <c r="AC243" s="34"/>
      <c r="AD243" s="34"/>
      <c r="AE243" s="34">
        <v>0</v>
      </c>
      <c r="AF243" s="34"/>
      <c r="AG243" s="34"/>
      <c r="AH243" s="34"/>
      <c r="AI243" s="34"/>
      <c r="AJ243" s="34"/>
      <c r="AK243" s="34">
        <v>0</v>
      </c>
      <c r="AL243" s="34"/>
      <c r="AM243" s="34"/>
      <c r="AN243" s="34"/>
      <c r="AO243" s="34"/>
      <c r="AP243" s="34"/>
      <c r="AQ243" s="34">
        <f>IF(ISNUMBER(AK243),AK243,0)-IF(ISNUMBER(AE243),AE243,0)</f>
        <v>0</v>
      </c>
      <c r="AR243" s="34"/>
      <c r="AS243" s="34"/>
      <c r="AT243" s="34"/>
      <c r="AU243" s="34"/>
      <c r="AV243" s="34"/>
      <c r="AW243" s="34">
        <v>0</v>
      </c>
      <c r="AX243" s="34"/>
      <c r="AY243" s="34"/>
      <c r="AZ243" s="34"/>
      <c r="BA243" s="34"/>
      <c r="BB243" s="34">
        <v>0</v>
      </c>
      <c r="BC243" s="34"/>
      <c r="BD243" s="34"/>
      <c r="BE243" s="34"/>
      <c r="BF243" s="34"/>
      <c r="BG243" s="34">
        <f>IF(ISNUMBER(Z243),Z243,0)+IF(ISNUMBER(AK243),AK243,0)</f>
        <v>1556471</v>
      </c>
      <c r="BH243" s="34"/>
      <c r="BI243" s="34"/>
      <c r="BJ243" s="34"/>
      <c r="BK243" s="34"/>
      <c r="BL243" s="34"/>
    </row>
    <row r="244" spans="1:79" s="4" customFormat="1" ht="26.4" customHeight="1" x14ac:dyDescent="0.25">
      <c r="A244" s="30">
        <v>2210</v>
      </c>
      <c r="B244" s="30"/>
      <c r="C244" s="30"/>
      <c r="D244" s="30"/>
      <c r="E244" s="30"/>
      <c r="F244" s="30"/>
      <c r="G244" s="31" t="s">
        <v>176</v>
      </c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3"/>
      <c r="T244" s="34">
        <v>178768</v>
      </c>
      <c r="U244" s="34"/>
      <c r="V244" s="34"/>
      <c r="W244" s="34"/>
      <c r="X244" s="34"/>
      <c r="Y244" s="34"/>
      <c r="Z244" s="34">
        <v>54736</v>
      </c>
      <c r="AA244" s="34"/>
      <c r="AB244" s="34"/>
      <c r="AC244" s="34"/>
      <c r="AD244" s="34"/>
      <c r="AE244" s="34">
        <v>0</v>
      </c>
      <c r="AF244" s="34"/>
      <c r="AG244" s="34"/>
      <c r="AH244" s="34"/>
      <c r="AI244" s="34"/>
      <c r="AJ244" s="34"/>
      <c r="AK244" s="34">
        <v>0</v>
      </c>
      <c r="AL244" s="34"/>
      <c r="AM244" s="34"/>
      <c r="AN244" s="34"/>
      <c r="AO244" s="34"/>
      <c r="AP244" s="34"/>
      <c r="AQ244" s="34">
        <f>IF(ISNUMBER(AK244),AK244,0)-IF(ISNUMBER(AE244),AE244,0)</f>
        <v>0</v>
      </c>
      <c r="AR244" s="34"/>
      <c r="AS244" s="34"/>
      <c r="AT244" s="34"/>
      <c r="AU244" s="34"/>
      <c r="AV244" s="34"/>
      <c r="AW244" s="34">
        <v>0</v>
      </c>
      <c r="AX244" s="34"/>
      <c r="AY244" s="34"/>
      <c r="AZ244" s="34"/>
      <c r="BA244" s="34"/>
      <c r="BB244" s="34">
        <v>0</v>
      </c>
      <c r="BC244" s="34"/>
      <c r="BD244" s="34"/>
      <c r="BE244" s="34"/>
      <c r="BF244" s="34"/>
      <c r="BG244" s="34">
        <f>IF(ISNUMBER(Z244),Z244,0)+IF(ISNUMBER(AK244),AK244,0)</f>
        <v>54736</v>
      </c>
      <c r="BH244" s="34"/>
      <c r="BI244" s="34"/>
      <c r="BJ244" s="34"/>
      <c r="BK244" s="34"/>
      <c r="BL244" s="34"/>
    </row>
    <row r="245" spans="1:79" s="4" customFormat="1" ht="13.2" customHeight="1" x14ac:dyDescent="0.25">
      <c r="A245" s="30">
        <v>2240</v>
      </c>
      <c r="B245" s="30"/>
      <c r="C245" s="30"/>
      <c r="D245" s="30"/>
      <c r="E245" s="30"/>
      <c r="F245" s="30"/>
      <c r="G245" s="31" t="s">
        <v>177</v>
      </c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3"/>
      <c r="T245" s="34">
        <v>36360</v>
      </c>
      <c r="U245" s="34"/>
      <c r="V245" s="34"/>
      <c r="W245" s="34"/>
      <c r="X245" s="34"/>
      <c r="Y245" s="34"/>
      <c r="Z245" s="34">
        <v>16000</v>
      </c>
      <c r="AA245" s="34"/>
      <c r="AB245" s="34"/>
      <c r="AC245" s="34"/>
      <c r="AD245" s="34"/>
      <c r="AE245" s="34">
        <v>0</v>
      </c>
      <c r="AF245" s="34"/>
      <c r="AG245" s="34"/>
      <c r="AH245" s="34"/>
      <c r="AI245" s="34"/>
      <c r="AJ245" s="34"/>
      <c r="AK245" s="34">
        <v>0</v>
      </c>
      <c r="AL245" s="34"/>
      <c r="AM245" s="34"/>
      <c r="AN245" s="34"/>
      <c r="AO245" s="34"/>
      <c r="AP245" s="34"/>
      <c r="AQ245" s="34">
        <f>IF(ISNUMBER(AK245),AK245,0)-IF(ISNUMBER(AE245),AE245,0)</f>
        <v>0</v>
      </c>
      <c r="AR245" s="34"/>
      <c r="AS245" s="34"/>
      <c r="AT245" s="34"/>
      <c r="AU245" s="34"/>
      <c r="AV245" s="34"/>
      <c r="AW245" s="34">
        <v>0</v>
      </c>
      <c r="AX245" s="34"/>
      <c r="AY245" s="34"/>
      <c r="AZ245" s="34"/>
      <c r="BA245" s="34"/>
      <c r="BB245" s="34">
        <v>0</v>
      </c>
      <c r="BC245" s="34"/>
      <c r="BD245" s="34"/>
      <c r="BE245" s="34"/>
      <c r="BF245" s="34"/>
      <c r="BG245" s="34">
        <f>IF(ISNUMBER(Z245),Z245,0)+IF(ISNUMBER(AK245),AK245,0)</f>
        <v>16000</v>
      </c>
      <c r="BH245" s="34"/>
      <c r="BI245" s="34"/>
      <c r="BJ245" s="34"/>
      <c r="BK245" s="34"/>
      <c r="BL245" s="34"/>
    </row>
    <row r="246" spans="1:79" s="6" customFormat="1" ht="12.75" customHeight="1" x14ac:dyDescent="0.25">
      <c r="A246" s="24"/>
      <c r="B246" s="24"/>
      <c r="C246" s="24"/>
      <c r="D246" s="24"/>
      <c r="E246" s="24"/>
      <c r="F246" s="24"/>
      <c r="G246" s="25" t="s">
        <v>147</v>
      </c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28">
        <v>6764310</v>
      </c>
      <c r="U246" s="28"/>
      <c r="V246" s="28"/>
      <c r="W246" s="28"/>
      <c r="X246" s="28"/>
      <c r="Y246" s="28"/>
      <c r="Z246" s="28">
        <v>6398406</v>
      </c>
      <c r="AA246" s="28"/>
      <c r="AB246" s="28"/>
      <c r="AC246" s="28"/>
      <c r="AD246" s="28"/>
      <c r="AE246" s="28">
        <v>0</v>
      </c>
      <c r="AF246" s="28"/>
      <c r="AG246" s="28"/>
      <c r="AH246" s="28"/>
      <c r="AI246" s="28"/>
      <c r="AJ246" s="28"/>
      <c r="AK246" s="28">
        <v>0</v>
      </c>
      <c r="AL246" s="28"/>
      <c r="AM246" s="28"/>
      <c r="AN246" s="28"/>
      <c r="AO246" s="28"/>
      <c r="AP246" s="28"/>
      <c r="AQ246" s="28">
        <f>IF(ISNUMBER(AK246),AK246,0)-IF(ISNUMBER(AE246),AE246,0)</f>
        <v>0</v>
      </c>
      <c r="AR246" s="28"/>
      <c r="AS246" s="28"/>
      <c r="AT246" s="28"/>
      <c r="AU246" s="28"/>
      <c r="AV246" s="28"/>
      <c r="AW246" s="28">
        <v>0</v>
      </c>
      <c r="AX246" s="28"/>
      <c r="AY246" s="28"/>
      <c r="AZ246" s="28"/>
      <c r="BA246" s="28"/>
      <c r="BB246" s="28">
        <v>0</v>
      </c>
      <c r="BC246" s="28"/>
      <c r="BD246" s="28"/>
      <c r="BE246" s="28"/>
      <c r="BF246" s="28"/>
      <c r="BG246" s="28">
        <f>IF(ISNUMBER(Z246),Z246,0)+IF(ISNUMBER(AK246),AK246,0)</f>
        <v>6398406</v>
      </c>
      <c r="BH246" s="28"/>
      <c r="BI246" s="28"/>
      <c r="BJ246" s="28"/>
      <c r="BK246" s="28"/>
      <c r="BL246" s="28"/>
    </row>
    <row r="248" spans="1:79" ht="14.25" customHeight="1" x14ac:dyDescent="0.25">
      <c r="A248" s="64" t="s">
        <v>229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</row>
    <row r="249" spans="1:79" ht="15" customHeight="1" x14ac:dyDescent="0.25">
      <c r="A249" s="68" t="s">
        <v>209</v>
      </c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</row>
    <row r="250" spans="1:79" ht="18" customHeight="1" x14ac:dyDescent="0.25">
      <c r="A250" s="42" t="s">
        <v>135</v>
      </c>
      <c r="B250" s="42"/>
      <c r="C250" s="42"/>
      <c r="D250" s="42"/>
      <c r="E250" s="42"/>
      <c r="F250" s="42"/>
      <c r="G250" s="42" t="s">
        <v>19</v>
      </c>
      <c r="H250" s="42"/>
      <c r="I250" s="42"/>
      <c r="J250" s="42"/>
      <c r="K250" s="42"/>
      <c r="L250" s="42"/>
      <c r="M250" s="42"/>
      <c r="N250" s="42"/>
      <c r="O250" s="42"/>
      <c r="P250" s="42"/>
      <c r="Q250" s="42" t="s">
        <v>215</v>
      </c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 t="s">
        <v>226</v>
      </c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</row>
    <row r="251" spans="1:79" ht="42.9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 t="s">
        <v>140</v>
      </c>
      <c r="R251" s="42"/>
      <c r="S251" s="42"/>
      <c r="T251" s="42"/>
      <c r="U251" s="42"/>
      <c r="V251" s="69" t="s">
        <v>141</v>
      </c>
      <c r="W251" s="69"/>
      <c r="X251" s="69"/>
      <c r="Y251" s="69"/>
      <c r="Z251" s="42" t="s">
        <v>142</v>
      </c>
      <c r="AA251" s="42"/>
      <c r="AB251" s="42"/>
      <c r="AC251" s="42"/>
      <c r="AD251" s="42"/>
      <c r="AE251" s="42"/>
      <c r="AF251" s="42"/>
      <c r="AG251" s="42"/>
      <c r="AH251" s="42"/>
      <c r="AI251" s="42"/>
      <c r="AJ251" s="42" t="s">
        <v>143</v>
      </c>
      <c r="AK251" s="42"/>
      <c r="AL251" s="42"/>
      <c r="AM251" s="42"/>
      <c r="AN251" s="42"/>
      <c r="AO251" s="42" t="s">
        <v>20</v>
      </c>
      <c r="AP251" s="42"/>
      <c r="AQ251" s="42"/>
      <c r="AR251" s="42"/>
      <c r="AS251" s="42"/>
      <c r="AT251" s="69" t="s">
        <v>144</v>
      </c>
      <c r="AU251" s="69"/>
      <c r="AV251" s="69"/>
      <c r="AW251" s="69"/>
      <c r="AX251" s="42" t="s">
        <v>142</v>
      </c>
      <c r="AY251" s="42"/>
      <c r="AZ251" s="42"/>
      <c r="BA251" s="42"/>
      <c r="BB251" s="42"/>
      <c r="BC251" s="42"/>
      <c r="BD251" s="42"/>
      <c r="BE251" s="42"/>
      <c r="BF251" s="42"/>
      <c r="BG251" s="42"/>
      <c r="BH251" s="42" t="s">
        <v>145</v>
      </c>
      <c r="BI251" s="42"/>
      <c r="BJ251" s="42"/>
      <c r="BK251" s="42"/>
      <c r="BL251" s="42"/>
    </row>
    <row r="252" spans="1:79" ht="63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69"/>
      <c r="W252" s="69"/>
      <c r="X252" s="69"/>
      <c r="Y252" s="69"/>
      <c r="Z252" s="42" t="s">
        <v>17</v>
      </c>
      <c r="AA252" s="42"/>
      <c r="AB252" s="42"/>
      <c r="AC252" s="42"/>
      <c r="AD252" s="42"/>
      <c r="AE252" s="42" t="s">
        <v>16</v>
      </c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69"/>
      <c r="AU252" s="69"/>
      <c r="AV252" s="69"/>
      <c r="AW252" s="69"/>
      <c r="AX252" s="42" t="s">
        <v>17</v>
      </c>
      <c r="AY252" s="42"/>
      <c r="AZ252" s="42"/>
      <c r="BA252" s="42"/>
      <c r="BB252" s="42"/>
      <c r="BC252" s="42" t="s">
        <v>16</v>
      </c>
      <c r="BD252" s="42"/>
      <c r="BE252" s="42"/>
      <c r="BF252" s="42"/>
      <c r="BG252" s="42"/>
      <c r="BH252" s="42"/>
      <c r="BI252" s="42"/>
      <c r="BJ252" s="42"/>
      <c r="BK252" s="42"/>
      <c r="BL252" s="42"/>
    </row>
    <row r="253" spans="1:79" ht="15" customHeight="1" x14ac:dyDescent="0.25">
      <c r="A253" s="42">
        <v>1</v>
      </c>
      <c r="B253" s="42"/>
      <c r="C253" s="42"/>
      <c r="D253" s="42"/>
      <c r="E253" s="42"/>
      <c r="F253" s="42"/>
      <c r="G253" s="42">
        <v>2</v>
      </c>
      <c r="H253" s="42"/>
      <c r="I253" s="42"/>
      <c r="J253" s="42"/>
      <c r="K253" s="42"/>
      <c r="L253" s="42"/>
      <c r="M253" s="42"/>
      <c r="N253" s="42"/>
      <c r="O253" s="42"/>
      <c r="P253" s="42"/>
      <c r="Q253" s="42">
        <v>3</v>
      </c>
      <c r="R253" s="42"/>
      <c r="S253" s="42"/>
      <c r="T253" s="42"/>
      <c r="U253" s="42"/>
      <c r="V253" s="42">
        <v>4</v>
      </c>
      <c r="W253" s="42"/>
      <c r="X253" s="42"/>
      <c r="Y253" s="42"/>
      <c r="Z253" s="42">
        <v>5</v>
      </c>
      <c r="AA253" s="42"/>
      <c r="AB253" s="42"/>
      <c r="AC253" s="42"/>
      <c r="AD253" s="42"/>
      <c r="AE253" s="42">
        <v>6</v>
      </c>
      <c r="AF253" s="42"/>
      <c r="AG253" s="42"/>
      <c r="AH253" s="42"/>
      <c r="AI253" s="42"/>
      <c r="AJ253" s="42">
        <v>7</v>
      </c>
      <c r="AK253" s="42"/>
      <c r="AL253" s="42"/>
      <c r="AM253" s="42"/>
      <c r="AN253" s="42"/>
      <c r="AO253" s="42">
        <v>8</v>
      </c>
      <c r="AP253" s="42"/>
      <c r="AQ253" s="42"/>
      <c r="AR253" s="42"/>
      <c r="AS253" s="42"/>
      <c r="AT253" s="42">
        <v>9</v>
      </c>
      <c r="AU253" s="42"/>
      <c r="AV253" s="42"/>
      <c r="AW253" s="42"/>
      <c r="AX253" s="42">
        <v>10</v>
      </c>
      <c r="AY253" s="42"/>
      <c r="AZ253" s="42"/>
      <c r="BA253" s="42"/>
      <c r="BB253" s="42"/>
      <c r="BC253" s="42">
        <v>11</v>
      </c>
      <c r="BD253" s="42"/>
      <c r="BE253" s="42"/>
      <c r="BF253" s="42"/>
      <c r="BG253" s="42"/>
      <c r="BH253" s="42">
        <v>12</v>
      </c>
      <c r="BI253" s="42"/>
      <c r="BJ253" s="42"/>
      <c r="BK253" s="42"/>
      <c r="BL253" s="42"/>
    </row>
    <row r="254" spans="1:79" s="1" customFormat="1" ht="12" hidden="1" customHeight="1" x14ac:dyDescent="0.25">
      <c r="A254" s="67" t="s">
        <v>64</v>
      </c>
      <c r="B254" s="67"/>
      <c r="C254" s="67"/>
      <c r="D254" s="67"/>
      <c r="E254" s="67"/>
      <c r="F254" s="67"/>
      <c r="G254" s="66" t="s">
        <v>57</v>
      </c>
      <c r="H254" s="66"/>
      <c r="I254" s="66"/>
      <c r="J254" s="66"/>
      <c r="K254" s="66"/>
      <c r="L254" s="66"/>
      <c r="M254" s="66"/>
      <c r="N254" s="66"/>
      <c r="O254" s="66"/>
      <c r="P254" s="66"/>
      <c r="Q254" s="65" t="s">
        <v>80</v>
      </c>
      <c r="R254" s="65"/>
      <c r="S254" s="65"/>
      <c r="T254" s="65"/>
      <c r="U254" s="65"/>
      <c r="V254" s="65" t="s">
        <v>81</v>
      </c>
      <c r="W254" s="65"/>
      <c r="X254" s="65"/>
      <c r="Y254" s="65"/>
      <c r="Z254" s="65" t="s">
        <v>82</v>
      </c>
      <c r="AA254" s="65"/>
      <c r="AB254" s="65"/>
      <c r="AC254" s="65"/>
      <c r="AD254" s="65"/>
      <c r="AE254" s="65" t="s">
        <v>83</v>
      </c>
      <c r="AF254" s="65"/>
      <c r="AG254" s="65"/>
      <c r="AH254" s="65"/>
      <c r="AI254" s="65"/>
      <c r="AJ254" s="67" t="s">
        <v>101</v>
      </c>
      <c r="AK254" s="65"/>
      <c r="AL254" s="65"/>
      <c r="AM254" s="65"/>
      <c r="AN254" s="65"/>
      <c r="AO254" s="65" t="s">
        <v>84</v>
      </c>
      <c r="AP254" s="65"/>
      <c r="AQ254" s="65"/>
      <c r="AR254" s="65"/>
      <c r="AS254" s="65"/>
      <c r="AT254" s="67" t="s">
        <v>102</v>
      </c>
      <c r="AU254" s="65"/>
      <c r="AV254" s="65"/>
      <c r="AW254" s="65"/>
      <c r="AX254" s="65" t="s">
        <v>85</v>
      </c>
      <c r="AY254" s="65"/>
      <c r="AZ254" s="65"/>
      <c r="BA254" s="65"/>
      <c r="BB254" s="65"/>
      <c r="BC254" s="65" t="s">
        <v>86</v>
      </c>
      <c r="BD254" s="65"/>
      <c r="BE254" s="65"/>
      <c r="BF254" s="65"/>
      <c r="BG254" s="65"/>
      <c r="BH254" s="67" t="s">
        <v>101</v>
      </c>
      <c r="BI254" s="65"/>
      <c r="BJ254" s="65"/>
      <c r="BK254" s="65"/>
      <c r="BL254" s="65"/>
      <c r="CA254" s="1" t="s">
        <v>52</v>
      </c>
    </row>
    <row r="255" spans="1:79" s="4" customFormat="1" ht="13.2" customHeight="1" x14ac:dyDescent="0.25">
      <c r="A255" s="30">
        <v>2111</v>
      </c>
      <c r="B255" s="30"/>
      <c r="C255" s="30"/>
      <c r="D255" s="30"/>
      <c r="E255" s="30"/>
      <c r="F255" s="30"/>
      <c r="G255" s="31" t="s">
        <v>174</v>
      </c>
      <c r="H255" s="32"/>
      <c r="I255" s="32"/>
      <c r="J255" s="32"/>
      <c r="K255" s="32"/>
      <c r="L255" s="32"/>
      <c r="M255" s="32"/>
      <c r="N255" s="32"/>
      <c r="O255" s="32"/>
      <c r="P255" s="33"/>
      <c r="Q255" s="34">
        <v>6966596</v>
      </c>
      <c r="R255" s="34"/>
      <c r="S255" s="34"/>
      <c r="T255" s="34"/>
      <c r="U255" s="34"/>
      <c r="V255" s="34">
        <v>0</v>
      </c>
      <c r="W255" s="34"/>
      <c r="X255" s="34"/>
      <c r="Y255" s="34"/>
      <c r="Z255" s="34">
        <v>0</v>
      </c>
      <c r="AA255" s="34"/>
      <c r="AB255" s="34"/>
      <c r="AC255" s="34"/>
      <c r="AD255" s="34"/>
      <c r="AE255" s="34">
        <v>0</v>
      </c>
      <c r="AF255" s="34"/>
      <c r="AG255" s="34"/>
      <c r="AH255" s="34"/>
      <c r="AI255" s="34"/>
      <c r="AJ255" s="34">
        <f>IF(ISNUMBER(Q255),Q255,0)-IF(ISNUMBER(Z255),Z255,0)</f>
        <v>6966596</v>
      </c>
      <c r="AK255" s="34"/>
      <c r="AL255" s="34"/>
      <c r="AM255" s="34"/>
      <c r="AN255" s="34"/>
      <c r="AO255" s="34">
        <v>2685261</v>
      </c>
      <c r="AP255" s="34"/>
      <c r="AQ255" s="34"/>
      <c r="AR255" s="34"/>
      <c r="AS255" s="34"/>
      <c r="AT255" s="34">
        <f>IF(ISNUMBER(V255),V255,0)-IF(ISNUMBER(Z255),Z255,0)-IF(ISNUMBER(AE255),AE255,0)</f>
        <v>0</v>
      </c>
      <c r="AU255" s="34"/>
      <c r="AV255" s="34"/>
      <c r="AW255" s="34"/>
      <c r="AX255" s="34">
        <v>0</v>
      </c>
      <c r="AY255" s="34"/>
      <c r="AZ255" s="34"/>
      <c r="BA255" s="34"/>
      <c r="BB255" s="34"/>
      <c r="BC255" s="34">
        <v>0</v>
      </c>
      <c r="BD255" s="34"/>
      <c r="BE255" s="34"/>
      <c r="BF255" s="34"/>
      <c r="BG255" s="34"/>
      <c r="BH255" s="34">
        <f>IF(ISNUMBER(AO255),AO255,0)-IF(ISNUMBER(AX255),AX255,0)</f>
        <v>2685261</v>
      </c>
      <c r="BI255" s="34"/>
      <c r="BJ255" s="34"/>
      <c r="BK255" s="34"/>
      <c r="BL255" s="34"/>
      <c r="CA255" s="4" t="s">
        <v>53</v>
      </c>
    </row>
    <row r="256" spans="1:79" s="4" customFormat="1" ht="13.2" customHeight="1" x14ac:dyDescent="0.25">
      <c r="A256" s="30">
        <v>2120</v>
      </c>
      <c r="B256" s="30"/>
      <c r="C256" s="30"/>
      <c r="D256" s="30"/>
      <c r="E256" s="30"/>
      <c r="F256" s="30"/>
      <c r="G256" s="31" t="s">
        <v>175</v>
      </c>
      <c r="H256" s="32"/>
      <c r="I256" s="32"/>
      <c r="J256" s="32"/>
      <c r="K256" s="32"/>
      <c r="L256" s="32"/>
      <c r="M256" s="32"/>
      <c r="N256" s="32"/>
      <c r="O256" s="32"/>
      <c r="P256" s="33"/>
      <c r="Q256" s="34">
        <v>2154764</v>
      </c>
      <c r="R256" s="34"/>
      <c r="S256" s="34"/>
      <c r="T256" s="34"/>
      <c r="U256" s="34"/>
      <c r="V256" s="34">
        <v>0</v>
      </c>
      <c r="W256" s="34"/>
      <c r="X256" s="34"/>
      <c r="Y256" s="34"/>
      <c r="Z256" s="34">
        <v>0</v>
      </c>
      <c r="AA256" s="34"/>
      <c r="AB256" s="34"/>
      <c r="AC256" s="34"/>
      <c r="AD256" s="34"/>
      <c r="AE256" s="34">
        <v>0</v>
      </c>
      <c r="AF256" s="34"/>
      <c r="AG256" s="34"/>
      <c r="AH256" s="34"/>
      <c r="AI256" s="34"/>
      <c r="AJ256" s="34">
        <f>IF(ISNUMBER(Q256),Q256,0)-IF(ISNUMBER(Z256),Z256,0)</f>
        <v>2154764</v>
      </c>
      <c r="AK256" s="34"/>
      <c r="AL256" s="34"/>
      <c r="AM256" s="34"/>
      <c r="AN256" s="34"/>
      <c r="AO256" s="34">
        <v>590757</v>
      </c>
      <c r="AP256" s="34"/>
      <c r="AQ256" s="34"/>
      <c r="AR256" s="34"/>
      <c r="AS256" s="34"/>
      <c r="AT256" s="34">
        <f>IF(ISNUMBER(V256),V256,0)-IF(ISNUMBER(Z256),Z256,0)-IF(ISNUMBER(AE256),AE256,0)</f>
        <v>0</v>
      </c>
      <c r="AU256" s="34"/>
      <c r="AV256" s="34"/>
      <c r="AW256" s="34"/>
      <c r="AX256" s="34">
        <v>0</v>
      </c>
      <c r="AY256" s="34"/>
      <c r="AZ256" s="34"/>
      <c r="BA256" s="34"/>
      <c r="BB256" s="34"/>
      <c r="BC256" s="34">
        <v>0</v>
      </c>
      <c r="BD256" s="34"/>
      <c r="BE256" s="34"/>
      <c r="BF256" s="34"/>
      <c r="BG256" s="34"/>
      <c r="BH256" s="34">
        <f>IF(ISNUMBER(AO256),AO256,0)-IF(ISNUMBER(AX256),AX256,0)</f>
        <v>590757</v>
      </c>
      <c r="BI256" s="34"/>
      <c r="BJ256" s="34"/>
      <c r="BK256" s="34"/>
      <c r="BL256" s="34"/>
    </row>
    <row r="257" spans="1:79" s="4" customFormat="1" ht="26.4" customHeight="1" x14ac:dyDescent="0.25">
      <c r="A257" s="30">
        <v>2210</v>
      </c>
      <c r="B257" s="30"/>
      <c r="C257" s="30"/>
      <c r="D257" s="30"/>
      <c r="E257" s="30"/>
      <c r="F257" s="30"/>
      <c r="G257" s="31" t="s">
        <v>176</v>
      </c>
      <c r="H257" s="32"/>
      <c r="I257" s="32"/>
      <c r="J257" s="32"/>
      <c r="K257" s="32"/>
      <c r="L257" s="32"/>
      <c r="M257" s="32"/>
      <c r="N257" s="32"/>
      <c r="O257" s="32"/>
      <c r="P257" s="33"/>
      <c r="Q257" s="34">
        <v>287365</v>
      </c>
      <c r="R257" s="34"/>
      <c r="S257" s="34"/>
      <c r="T257" s="34"/>
      <c r="U257" s="34"/>
      <c r="V257" s="34">
        <v>0</v>
      </c>
      <c r="W257" s="34"/>
      <c r="X257" s="34"/>
      <c r="Y257" s="34"/>
      <c r="Z257" s="34">
        <v>0</v>
      </c>
      <c r="AA257" s="34"/>
      <c r="AB257" s="34"/>
      <c r="AC257" s="34"/>
      <c r="AD257" s="34"/>
      <c r="AE257" s="34">
        <v>0</v>
      </c>
      <c r="AF257" s="34"/>
      <c r="AG257" s="34"/>
      <c r="AH257" s="34"/>
      <c r="AI257" s="34"/>
      <c r="AJ257" s="34">
        <f>IF(ISNUMBER(Q257),Q257,0)-IF(ISNUMBER(Z257),Z257,0)</f>
        <v>287365</v>
      </c>
      <c r="AK257" s="34"/>
      <c r="AL257" s="34"/>
      <c r="AM257" s="34"/>
      <c r="AN257" s="34"/>
      <c r="AO257" s="34">
        <v>80227</v>
      </c>
      <c r="AP257" s="34"/>
      <c r="AQ257" s="34"/>
      <c r="AR257" s="34"/>
      <c r="AS257" s="34"/>
      <c r="AT257" s="34">
        <f>IF(ISNUMBER(V257),V257,0)-IF(ISNUMBER(Z257),Z257,0)-IF(ISNUMBER(AE257),AE257,0)</f>
        <v>0</v>
      </c>
      <c r="AU257" s="34"/>
      <c r="AV257" s="34"/>
      <c r="AW257" s="34"/>
      <c r="AX257" s="34">
        <v>0</v>
      </c>
      <c r="AY257" s="34"/>
      <c r="AZ257" s="34"/>
      <c r="BA257" s="34"/>
      <c r="BB257" s="34"/>
      <c r="BC257" s="34">
        <v>0</v>
      </c>
      <c r="BD257" s="34"/>
      <c r="BE257" s="34"/>
      <c r="BF257" s="34"/>
      <c r="BG257" s="34"/>
      <c r="BH257" s="34">
        <f>IF(ISNUMBER(AO257),AO257,0)-IF(ISNUMBER(AX257),AX257,0)</f>
        <v>80227</v>
      </c>
      <c r="BI257" s="34"/>
      <c r="BJ257" s="34"/>
      <c r="BK257" s="34"/>
      <c r="BL257" s="34"/>
    </row>
    <row r="258" spans="1:79" s="4" customFormat="1" ht="26.4" customHeight="1" x14ac:dyDescent="0.25">
      <c r="A258" s="30">
        <v>2240</v>
      </c>
      <c r="B258" s="30"/>
      <c r="C258" s="30"/>
      <c r="D258" s="30"/>
      <c r="E258" s="30"/>
      <c r="F258" s="30"/>
      <c r="G258" s="31" t="s">
        <v>177</v>
      </c>
      <c r="H258" s="32"/>
      <c r="I258" s="32"/>
      <c r="J258" s="32"/>
      <c r="K258" s="32"/>
      <c r="L258" s="32"/>
      <c r="M258" s="32"/>
      <c r="N258" s="32"/>
      <c r="O258" s="32"/>
      <c r="P258" s="33"/>
      <c r="Q258" s="34">
        <v>32885</v>
      </c>
      <c r="R258" s="34"/>
      <c r="S258" s="34"/>
      <c r="T258" s="34"/>
      <c r="U258" s="34"/>
      <c r="V258" s="34">
        <v>0</v>
      </c>
      <c r="W258" s="34"/>
      <c r="X258" s="34"/>
      <c r="Y258" s="34"/>
      <c r="Z258" s="34">
        <v>0</v>
      </c>
      <c r="AA258" s="34"/>
      <c r="AB258" s="34"/>
      <c r="AC258" s="34"/>
      <c r="AD258" s="34"/>
      <c r="AE258" s="34">
        <v>0</v>
      </c>
      <c r="AF258" s="34"/>
      <c r="AG258" s="34"/>
      <c r="AH258" s="34"/>
      <c r="AI258" s="34"/>
      <c r="AJ258" s="34">
        <f>IF(ISNUMBER(Q258),Q258,0)-IF(ISNUMBER(Z258),Z258,0)</f>
        <v>32885</v>
      </c>
      <c r="AK258" s="34"/>
      <c r="AL258" s="34"/>
      <c r="AM258" s="34"/>
      <c r="AN258" s="34"/>
      <c r="AO258" s="34">
        <v>337000</v>
      </c>
      <c r="AP258" s="34"/>
      <c r="AQ258" s="34"/>
      <c r="AR258" s="34"/>
      <c r="AS258" s="34"/>
      <c r="AT258" s="34">
        <f>IF(ISNUMBER(V258),V258,0)-IF(ISNUMBER(Z258),Z258,0)-IF(ISNUMBER(AE258),AE258,0)</f>
        <v>0</v>
      </c>
      <c r="AU258" s="34"/>
      <c r="AV258" s="34"/>
      <c r="AW258" s="34"/>
      <c r="AX258" s="34">
        <v>0</v>
      </c>
      <c r="AY258" s="34"/>
      <c r="AZ258" s="34"/>
      <c r="BA258" s="34"/>
      <c r="BB258" s="34"/>
      <c r="BC258" s="34">
        <v>0</v>
      </c>
      <c r="BD258" s="34"/>
      <c r="BE258" s="34"/>
      <c r="BF258" s="34"/>
      <c r="BG258" s="34"/>
      <c r="BH258" s="34">
        <f>IF(ISNUMBER(AO258),AO258,0)-IF(ISNUMBER(AX258),AX258,0)</f>
        <v>337000</v>
      </c>
      <c r="BI258" s="34"/>
      <c r="BJ258" s="34"/>
      <c r="BK258" s="34"/>
      <c r="BL258" s="34"/>
    </row>
    <row r="259" spans="1:79" s="6" customFormat="1" ht="12.75" customHeight="1" x14ac:dyDescent="0.25">
      <c r="A259" s="24"/>
      <c r="B259" s="24"/>
      <c r="C259" s="24"/>
      <c r="D259" s="24"/>
      <c r="E259" s="24"/>
      <c r="F259" s="24"/>
      <c r="G259" s="25" t="s">
        <v>147</v>
      </c>
      <c r="H259" s="26"/>
      <c r="I259" s="26"/>
      <c r="J259" s="26"/>
      <c r="K259" s="26"/>
      <c r="L259" s="26"/>
      <c r="M259" s="26"/>
      <c r="N259" s="26"/>
      <c r="O259" s="26"/>
      <c r="P259" s="27"/>
      <c r="Q259" s="28">
        <v>9441610</v>
      </c>
      <c r="R259" s="28"/>
      <c r="S259" s="28"/>
      <c r="T259" s="28"/>
      <c r="U259" s="28"/>
      <c r="V259" s="28">
        <v>0</v>
      </c>
      <c r="W259" s="28"/>
      <c r="X259" s="28"/>
      <c r="Y259" s="28"/>
      <c r="Z259" s="28">
        <v>0</v>
      </c>
      <c r="AA259" s="28"/>
      <c r="AB259" s="28"/>
      <c r="AC259" s="28"/>
      <c r="AD259" s="28"/>
      <c r="AE259" s="28">
        <v>0</v>
      </c>
      <c r="AF259" s="28"/>
      <c r="AG259" s="28"/>
      <c r="AH259" s="28"/>
      <c r="AI259" s="28"/>
      <c r="AJ259" s="28">
        <f>IF(ISNUMBER(Q259),Q259,0)-IF(ISNUMBER(Z259),Z259,0)</f>
        <v>9441610</v>
      </c>
      <c r="AK259" s="28"/>
      <c r="AL259" s="28"/>
      <c r="AM259" s="28"/>
      <c r="AN259" s="28"/>
      <c r="AO259" s="28">
        <v>3693245</v>
      </c>
      <c r="AP259" s="28"/>
      <c r="AQ259" s="28"/>
      <c r="AR259" s="28"/>
      <c r="AS259" s="28"/>
      <c r="AT259" s="28">
        <f>IF(ISNUMBER(V259),V259,0)-IF(ISNUMBER(Z259),Z259,0)-IF(ISNUMBER(AE259),AE259,0)</f>
        <v>0</v>
      </c>
      <c r="AU259" s="28"/>
      <c r="AV259" s="28"/>
      <c r="AW259" s="28"/>
      <c r="AX259" s="28">
        <v>0</v>
      </c>
      <c r="AY259" s="28"/>
      <c r="AZ259" s="28"/>
      <c r="BA259" s="28"/>
      <c r="BB259" s="28"/>
      <c r="BC259" s="28">
        <v>0</v>
      </c>
      <c r="BD259" s="28"/>
      <c r="BE259" s="28"/>
      <c r="BF259" s="28"/>
      <c r="BG259" s="28"/>
      <c r="BH259" s="28">
        <f>IF(ISNUMBER(AO259),AO259,0)-IF(ISNUMBER(AX259),AX259,0)</f>
        <v>3693245</v>
      </c>
      <c r="BI259" s="28"/>
      <c r="BJ259" s="28"/>
      <c r="BK259" s="28"/>
      <c r="BL259" s="28"/>
    </row>
    <row r="261" spans="1:79" ht="14.25" customHeight="1" x14ac:dyDescent="0.25">
      <c r="A261" s="64" t="s">
        <v>216</v>
      </c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</row>
    <row r="262" spans="1:79" ht="15" customHeight="1" x14ac:dyDescent="0.25">
      <c r="A262" s="68" t="s">
        <v>209</v>
      </c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</row>
    <row r="263" spans="1:79" ht="42.9" customHeight="1" x14ac:dyDescent="0.25">
      <c r="A263" s="69" t="s">
        <v>135</v>
      </c>
      <c r="B263" s="69"/>
      <c r="C263" s="69"/>
      <c r="D263" s="69"/>
      <c r="E263" s="69"/>
      <c r="F263" s="69"/>
      <c r="G263" s="42" t="s">
        <v>19</v>
      </c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 t="s">
        <v>15</v>
      </c>
      <c r="U263" s="42"/>
      <c r="V263" s="42"/>
      <c r="W263" s="42"/>
      <c r="X263" s="42"/>
      <c r="Y263" s="42"/>
      <c r="Z263" s="42" t="s">
        <v>14</v>
      </c>
      <c r="AA263" s="42"/>
      <c r="AB263" s="42"/>
      <c r="AC263" s="42"/>
      <c r="AD263" s="42"/>
      <c r="AE263" s="42" t="s">
        <v>212</v>
      </c>
      <c r="AF263" s="42"/>
      <c r="AG263" s="42"/>
      <c r="AH263" s="42"/>
      <c r="AI263" s="42"/>
      <c r="AJ263" s="42"/>
      <c r="AK263" s="42" t="s">
        <v>217</v>
      </c>
      <c r="AL263" s="42"/>
      <c r="AM263" s="42"/>
      <c r="AN263" s="42"/>
      <c r="AO263" s="42"/>
      <c r="AP263" s="42"/>
      <c r="AQ263" s="42" t="s">
        <v>230</v>
      </c>
      <c r="AR263" s="42"/>
      <c r="AS263" s="42"/>
      <c r="AT263" s="42"/>
      <c r="AU263" s="42"/>
      <c r="AV263" s="42"/>
      <c r="AW263" s="42" t="s">
        <v>18</v>
      </c>
      <c r="AX263" s="42"/>
      <c r="AY263" s="42"/>
      <c r="AZ263" s="42"/>
      <c r="BA263" s="42"/>
      <c r="BB263" s="42"/>
      <c r="BC263" s="42"/>
      <c r="BD263" s="42"/>
      <c r="BE263" s="42" t="s">
        <v>156</v>
      </c>
      <c r="BF263" s="42"/>
      <c r="BG263" s="42"/>
      <c r="BH263" s="42"/>
      <c r="BI263" s="42"/>
      <c r="BJ263" s="42"/>
      <c r="BK263" s="42"/>
      <c r="BL263" s="42"/>
    </row>
    <row r="264" spans="1:79" ht="21.75" customHeight="1" x14ac:dyDescent="0.25">
      <c r="A264" s="69"/>
      <c r="B264" s="69"/>
      <c r="C264" s="69"/>
      <c r="D264" s="69"/>
      <c r="E264" s="69"/>
      <c r="F264" s="69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</row>
    <row r="265" spans="1:79" ht="15" customHeight="1" x14ac:dyDescent="0.25">
      <c r="A265" s="42">
        <v>1</v>
      </c>
      <c r="B265" s="42"/>
      <c r="C265" s="42"/>
      <c r="D265" s="42"/>
      <c r="E265" s="42"/>
      <c r="F265" s="42"/>
      <c r="G265" s="42">
        <v>2</v>
      </c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>
        <v>3</v>
      </c>
      <c r="U265" s="42"/>
      <c r="V265" s="42"/>
      <c r="W265" s="42"/>
      <c r="X265" s="42"/>
      <c r="Y265" s="42"/>
      <c r="Z265" s="42">
        <v>4</v>
      </c>
      <c r="AA265" s="42"/>
      <c r="AB265" s="42"/>
      <c r="AC265" s="42"/>
      <c r="AD265" s="42"/>
      <c r="AE265" s="42">
        <v>5</v>
      </c>
      <c r="AF265" s="42"/>
      <c r="AG265" s="42"/>
      <c r="AH265" s="42"/>
      <c r="AI265" s="42"/>
      <c r="AJ265" s="42"/>
      <c r="AK265" s="42">
        <v>6</v>
      </c>
      <c r="AL265" s="42"/>
      <c r="AM265" s="42"/>
      <c r="AN265" s="42"/>
      <c r="AO265" s="42"/>
      <c r="AP265" s="42"/>
      <c r="AQ265" s="42">
        <v>7</v>
      </c>
      <c r="AR265" s="42"/>
      <c r="AS265" s="42"/>
      <c r="AT265" s="42"/>
      <c r="AU265" s="42"/>
      <c r="AV265" s="42"/>
      <c r="AW265" s="67">
        <v>8</v>
      </c>
      <c r="AX265" s="67"/>
      <c r="AY265" s="67"/>
      <c r="AZ265" s="67"/>
      <c r="BA265" s="67"/>
      <c r="BB265" s="67"/>
      <c r="BC265" s="67"/>
      <c r="BD265" s="67"/>
      <c r="BE265" s="67">
        <v>9</v>
      </c>
      <c r="BF265" s="67"/>
      <c r="BG265" s="67"/>
      <c r="BH265" s="67"/>
      <c r="BI265" s="67"/>
      <c r="BJ265" s="67"/>
      <c r="BK265" s="67"/>
      <c r="BL265" s="67"/>
    </row>
    <row r="266" spans="1:79" s="1" customFormat="1" ht="18.75" hidden="1" customHeight="1" x14ac:dyDescent="0.25">
      <c r="A266" s="67" t="s">
        <v>64</v>
      </c>
      <c r="B266" s="67"/>
      <c r="C266" s="67"/>
      <c r="D266" s="67"/>
      <c r="E266" s="67"/>
      <c r="F266" s="67"/>
      <c r="G266" s="66" t="s">
        <v>57</v>
      </c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5" t="s">
        <v>80</v>
      </c>
      <c r="U266" s="65"/>
      <c r="V266" s="65"/>
      <c r="W266" s="65"/>
      <c r="X266" s="65"/>
      <c r="Y266" s="65"/>
      <c r="Z266" s="65" t="s">
        <v>81</v>
      </c>
      <c r="AA266" s="65"/>
      <c r="AB266" s="65"/>
      <c r="AC266" s="65"/>
      <c r="AD266" s="65"/>
      <c r="AE266" s="65" t="s">
        <v>82</v>
      </c>
      <c r="AF266" s="65"/>
      <c r="AG266" s="65"/>
      <c r="AH266" s="65"/>
      <c r="AI266" s="65"/>
      <c r="AJ266" s="65"/>
      <c r="AK266" s="65" t="s">
        <v>83</v>
      </c>
      <c r="AL266" s="65"/>
      <c r="AM266" s="65"/>
      <c r="AN266" s="65"/>
      <c r="AO266" s="65"/>
      <c r="AP266" s="65"/>
      <c r="AQ266" s="65" t="s">
        <v>84</v>
      </c>
      <c r="AR266" s="65"/>
      <c r="AS266" s="65"/>
      <c r="AT266" s="65"/>
      <c r="AU266" s="65"/>
      <c r="AV266" s="65"/>
      <c r="AW266" s="66" t="s">
        <v>87</v>
      </c>
      <c r="AX266" s="66"/>
      <c r="AY266" s="66"/>
      <c r="AZ266" s="66"/>
      <c r="BA266" s="66"/>
      <c r="BB266" s="66"/>
      <c r="BC266" s="66"/>
      <c r="BD266" s="66"/>
      <c r="BE266" s="66" t="s">
        <v>88</v>
      </c>
      <c r="BF266" s="66"/>
      <c r="BG266" s="66"/>
      <c r="BH266" s="66"/>
      <c r="BI266" s="66"/>
      <c r="BJ266" s="66"/>
      <c r="BK266" s="66"/>
      <c r="BL266" s="66"/>
      <c r="CA266" s="1" t="s">
        <v>54</v>
      </c>
    </row>
    <row r="267" spans="1:79" s="4" customFormat="1" ht="13.2" customHeight="1" x14ac:dyDescent="0.25">
      <c r="A267" s="30">
        <v>2111</v>
      </c>
      <c r="B267" s="30"/>
      <c r="C267" s="30"/>
      <c r="D267" s="30"/>
      <c r="E267" s="30"/>
      <c r="F267" s="30"/>
      <c r="G267" s="31" t="s">
        <v>174</v>
      </c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3"/>
      <c r="T267" s="34">
        <v>4859440</v>
      </c>
      <c r="U267" s="34"/>
      <c r="V267" s="34"/>
      <c r="W267" s="34"/>
      <c r="X267" s="34"/>
      <c r="Y267" s="34"/>
      <c r="Z267" s="34">
        <v>4771199</v>
      </c>
      <c r="AA267" s="34"/>
      <c r="AB267" s="34"/>
      <c r="AC267" s="34"/>
      <c r="AD267" s="34"/>
      <c r="AE267" s="34">
        <v>0</v>
      </c>
      <c r="AF267" s="34"/>
      <c r="AG267" s="34"/>
      <c r="AH267" s="34"/>
      <c r="AI267" s="34"/>
      <c r="AJ267" s="34"/>
      <c r="AK267" s="34">
        <v>0</v>
      </c>
      <c r="AL267" s="34"/>
      <c r="AM267" s="34"/>
      <c r="AN267" s="34"/>
      <c r="AO267" s="34"/>
      <c r="AP267" s="34"/>
      <c r="AQ267" s="34">
        <v>0</v>
      </c>
      <c r="AR267" s="34"/>
      <c r="AS267" s="34"/>
      <c r="AT267" s="34"/>
      <c r="AU267" s="34"/>
      <c r="AV267" s="34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CA267" s="4" t="s">
        <v>55</v>
      </c>
    </row>
    <row r="268" spans="1:79" s="4" customFormat="1" ht="13.2" customHeight="1" x14ac:dyDescent="0.25">
      <c r="A268" s="30">
        <v>2120</v>
      </c>
      <c r="B268" s="30"/>
      <c r="C268" s="30"/>
      <c r="D268" s="30"/>
      <c r="E268" s="30"/>
      <c r="F268" s="30"/>
      <c r="G268" s="31" t="s">
        <v>175</v>
      </c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3"/>
      <c r="T268" s="34">
        <v>1689742</v>
      </c>
      <c r="U268" s="34"/>
      <c r="V268" s="34"/>
      <c r="W268" s="34"/>
      <c r="X268" s="34"/>
      <c r="Y268" s="34"/>
      <c r="Z268" s="34">
        <v>1556471</v>
      </c>
      <c r="AA268" s="34"/>
      <c r="AB268" s="34"/>
      <c r="AC268" s="34"/>
      <c r="AD268" s="34"/>
      <c r="AE268" s="34">
        <v>0</v>
      </c>
      <c r="AF268" s="34"/>
      <c r="AG268" s="34"/>
      <c r="AH268" s="34"/>
      <c r="AI268" s="34"/>
      <c r="AJ268" s="34"/>
      <c r="AK268" s="34">
        <v>0</v>
      </c>
      <c r="AL268" s="34"/>
      <c r="AM268" s="34"/>
      <c r="AN268" s="34"/>
      <c r="AO268" s="34"/>
      <c r="AP268" s="34"/>
      <c r="AQ268" s="34">
        <v>0</v>
      </c>
      <c r="AR268" s="34"/>
      <c r="AS268" s="34"/>
      <c r="AT268" s="34"/>
      <c r="AU268" s="34"/>
      <c r="AV268" s="34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</row>
    <row r="269" spans="1:79" s="4" customFormat="1" ht="26.4" customHeight="1" x14ac:dyDescent="0.25">
      <c r="A269" s="30">
        <v>2210</v>
      </c>
      <c r="B269" s="30"/>
      <c r="C269" s="30"/>
      <c r="D269" s="30"/>
      <c r="E269" s="30"/>
      <c r="F269" s="30"/>
      <c r="G269" s="31" t="s">
        <v>176</v>
      </c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3"/>
      <c r="T269" s="34">
        <v>178768</v>
      </c>
      <c r="U269" s="34"/>
      <c r="V269" s="34"/>
      <c r="W269" s="34"/>
      <c r="X269" s="34"/>
      <c r="Y269" s="34"/>
      <c r="Z269" s="34">
        <v>54736</v>
      </c>
      <c r="AA269" s="34"/>
      <c r="AB269" s="34"/>
      <c r="AC269" s="34"/>
      <c r="AD269" s="34"/>
      <c r="AE269" s="34">
        <v>0</v>
      </c>
      <c r="AF269" s="34"/>
      <c r="AG269" s="34"/>
      <c r="AH269" s="34"/>
      <c r="AI269" s="34"/>
      <c r="AJ269" s="34"/>
      <c r="AK269" s="34">
        <v>0</v>
      </c>
      <c r="AL269" s="34"/>
      <c r="AM269" s="34"/>
      <c r="AN269" s="34"/>
      <c r="AO269" s="34"/>
      <c r="AP269" s="34"/>
      <c r="AQ269" s="34">
        <v>0</v>
      </c>
      <c r="AR269" s="34"/>
      <c r="AS269" s="34"/>
      <c r="AT269" s="34"/>
      <c r="AU269" s="34"/>
      <c r="AV269" s="34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</row>
    <row r="270" spans="1:79" s="4" customFormat="1" ht="13.2" customHeight="1" x14ac:dyDescent="0.25">
      <c r="A270" s="30">
        <v>2240</v>
      </c>
      <c r="B270" s="30"/>
      <c r="C270" s="30"/>
      <c r="D270" s="30"/>
      <c r="E270" s="30"/>
      <c r="F270" s="30"/>
      <c r="G270" s="31" t="s">
        <v>177</v>
      </c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3"/>
      <c r="T270" s="34">
        <v>36360</v>
      </c>
      <c r="U270" s="34"/>
      <c r="V270" s="34"/>
      <c r="W270" s="34"/>
      <c r="X270" s="34"/>
      <c r="Y270" s="34"/>
      <c r="Z270" s="34">
        <v>16000</v>
      </c>
      <c r="AA270" s="34"/>
      <c r="AB270" s="34"/>
      <c r="AC270" s="34"/>
      <c r="AD270" s="34"/>
      <c r="AE270" s="34">
        <v>0</v>
      </c>
      <c r="AF270" s="34"/>
      <c r="AG270" s="34"/>
      <c r="AH270" s="34"/>
      <c r="AI270" s="34"/>
      <c r="AJ270" s="34"/>
      <c r="AK270" s="34">
        <v>0</v>
      </c>
      <c r="AL270" s="34"/>
      <c r="AM270" s="34"/>
      <c r="AN270" s="34"/>
      <c r="AO270" s="34"/>
      <c r="AP270" s="34"/>
      <c r="AQ270" s="34">
        <v>0</v>
      </c>
      <c r="AR270" s="34"/>
      <c r="AS270" s="34"/>
      <c r="AT270" s="34"/>
      <c r="AU270" s="34"/>
      <c r="AV270" s="34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</row>
    <row r="271" spans="1:79" s="4" customFormat="1" ht="13.2" customHeight="1" x14ac:dyDescent="0.25">
      <c r="A271" s="30">
        <v>2250</v>
      </c>
      <c r="B271" s="30"/>
      <c r="C271" s="30"/>
      <c r="D271" s="30"/>
      <c r="E271" s="30"/>
      <c r="F271" s="30"/>
      <c r="G271" s="31" t="s">
        <v>178</v>
      </c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3"/>
      <c r="T271" s="34">
        <v>0</v>
      </c>
      <c r="U271" s="34"/>
      <c r="V271" s="34"/>
      <c r="W271" s="34"/>
      <c r="X271" s="34"/>
      <c r="Y271" s="34"/>
      <c r="Z271" s="34">
        <v>0</v>
      </c>
      <c r="AA271" s="34"/>
      <c r="AB271" s="34"/>
      <c r="AC271" s="34"/>
      <c r="AD271" s="34"/>
      <c r="AE271" s="34">
        <v>0</v>
      </c>
      <c r="AF271" s="34"/>
      <c r="AG271" s="34"/>
      <c r="AH271" s="34"/>
      <c r="AI271" s="34"/>
      <c r="AJ271" s="34"/>
      <c r="AK271" s="34">
        <v>0</v>
      </c>
      <c r="AL271" s="34"/>
      <c r="AM271" s="34"/>
      <c r="AN271" s="34"/>
      <c r="AO271" s="34"/>
      <c r="AP271" s="34"/>
      <c r="AQ271" s="34">
        <v>0</v>
      </c>
      <c r="AR271" s="34"/>
      <c r="AS271" s="34"/>
      <c r="AT271" s="34"/>
      <c r="AU271" s="34"/>
      <c r="AV271" s="34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</row>
    <row r="272" spans="1:79" s="4" customFormat="1" ht="13.2" customHeight="1" x14ac:dyDescent="0.25">
      <c r="A272" s="30">
        <v>2271</v>
      </c>
      <c r="B272" s="30"/>
      <c r="C272" s="30"/>
      <c r="D272" s="30"/>
      <c r="E272" s="30"/>
      <c r="F272" s="30"/>
      <c r="G272" s="31" t="s">
        <v>253</v>
      </c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3"/>
      <c r="T272" s="34">
        <v>0</v>
      </c>
      <c r="U272" s="34"/>
      <c r="V272" s="34"/>
      <c r="W272" s="34"/>
      <c r="X272" s="34"/>
      <c r="Y272" s="34"/>
      <c r="Z272" s="34">
        <v>0</v>
      </c>
      <c r="AA272" s="34"/>
      <c r="AB272" s="34"/>
      <c r="AC272" s="34"/>
      <c r="AD272" s="34"/>
      <c r="AE272" s="34">
        <v>0</v>
      </c>
      <c r="AF272" s="34"/>
      <c r="AG272" s="34"/>
      <c r="AH272" s="34"/>
      <c r="AI272" s="34"/>
      <c r="AJ272" s="34"/>
      <c r="AK272" s="34">
        <v>0</v>
      </c>
      <c r="AL272" s="34"/>
      <c r="AM272" s="34"/>
      <c r="AN272" s="34"/>
      <c r="AO272" s="34"/>
      <c r="AP272" s="34"/>
      <c r="AQ272" s="34">
        <v>0</v>
      </c>
      <c r="AR272" s="34"/>
      <c r="AS272" s="34"/>
      <c r="AT272" s="34"/>
      <c r="AU272" s="34"/>
      <c r="AV272" s="34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</row>
    <row r="273" spans="1:64" s="4" customFormat="1" ht="26.4" customHeight="1" x14ac:dyDescent="0.25">
      <c r="A273" s="30">
        <v>2272</v>
      </c>
      <c r="B273" s="30"/>
      <c r="C273" s="30"/>
      <c r="D273" s="30"/>
      <c r="E273" s="30"/>
      <c r="F273" s="30"/>
      <c r="G273" s="31" t="s">
        <v>254</v>
      </c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3"/>
      <c r="T273" s="34">
        <v>0</v>
      </c>
      <c r="U273" s="34"/>
      <c r="V273" s="34"/>
      <c r="W273" s="34"/>
      <c r="X273" s="34"/>
      <c r="Y273" s="34"/>
      <c r="Z273" s="34">
        <v>0</v>
      </c>
      <c r="AA273" s="34"/>
      <c r="AB273" s="34"/>
      <c r="AC273" s="34"/>
      <c r="AD273" s="34"/>
      <c r="AE273" s="34">
        <v>0</v>
      </c>
      <c r="AF273" s="34"/>
      <c r="AG273" s="34"/>
      <c r="AH273" s="34"/>
      <c r="AI273" s="34"/>
      <c r="AJ273" s="34"/>
      <c r="AK273" s="34">
        <v>0</v>
      </c>
      <c r="AL273" s="34"/>
      <c r="AM273" s="34"/>
      <c r="AN273" s="34"/>
      <c r="AO273" s="34"/>
      <c r="AP273" s="34"/>
      <c r="AQ273" s="34">
        <v>0</v>
      </c>
      <c r="AR273" s="34"/>
      <c r="AS273" s="34"/>
      <c r="AT273" s="34"/>
      <c r="AU273" s="34"/>
      <c r="AV273" s="34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</row>
    <row r="274" spans="1:64" s="4" customFormat="1" ht="13.2" customHeight="1" x14ac:dyDescent="0.25">
      <c r="A274" s="30">
        <v>2273</v>
      </c>
      <c r="B274" s="30"/>
      <c r="C274" s="30"/>
      <c r="D274" s="30"/>
      <c r="E274" s="30"/>
      <c r="F274" s="30"/>
      <c r="G274" s="31" t="s">
        <v>255</v>
      </c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3"/>
      <c r="T274" s="34">
        <v>0</v>
      </c>
      <c r="U274" s="34"/>
      <c r="V274" s="34"/>
      <c r="W274" s="34"/>
      <c r="X274" s="34"/>
      <c r="Y274" s="34"/>
      <c r="Z274" s="34">
        <v>0</v>
      </c>
      <c r="AA274" s="34"/>
      <c r="AB274" s="34"/>
      <c r="AC274" s="34"/>
      <c r="AD274" s="34"/>
      <c r="AE274" s="34">
        <v>0</v>
      </c>
      <c r="AF274" s="34"/>
      <c r="AG274" s="34"/>
      <c r="AH274" s="34"/>
      <c r="AI274" s="34"/>
      <c r="AJ274" s="34"/>
      <c r="AK274" s="34">
        <v>0</v>
      </c>
      <c r="AL274" s="34"/>
      <c r="AM274" s="34"/>
      <c r="AN274" s="34"/>
      <c r="AO274" s="34"/>
      <c r="AP274" s="34"/>
      <c r="AQ274" s="34">
        <v>0</v>
      </c>
      <c r="AR274" s="34"/>
      <c r="AS274" s="34"/>
      <c r="AT274" s="34"/>
      <c r="AU274" s="34"/>
      <c r="AV274" s="34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</row>
    <row r="275" spans="1:64" s="4" customFormat="1" ht="26.4" customHeight="1" x14ac:dyDescent="0.25">
      <c r="A275" s="30">
        <v>2275</v>
      </c>
      <c r="B275" s="30"/>
      <c r="C275" s="30"/>
      <c r="D275" s="30"/>
      <c r="E275" s="30"/>
      <c r="F275" s="30"/>
      <c r="G275" s="31" t="s">
        <v>256</v>
      </c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3"/>
      <c r="T275" s="34">
        <v>0</v>
      </c>
      <c r="U275" s="34"/>
      <c r="V275" s="34"/>
      <c r="W275" s="34"/>
      <c r="X275" s="34"/>
      <c r="Y275" s="34"/>
      <c r="Z275" s="34">
        <v>0</v>
      </c>
      <c r="AA275" s="34"/>
      <c r="AB275" s="34"/>
      <c r="AC275" s="34"/>
      <c r="AD275" s="34"/>
      <c r="AE275" s="34">
        <v>0</v>
      </c>
      <c r="AF275" s="34"/>
      <c r="AG275" s="34"/>
      <c r="AH275" s="34"/>
      <c r="AI275" s="34"/>
      <c r="AJ275" s="34"/>
      <c r="AK275" s="34">
        <v>0</v>
      </c>
      <c r="AL275" s="34"/>
      <c r="AM275" s="34"/>
      <c r="AN275" s="34"/>
      <c r="AO275" s="34"/>
      <c r="AP275" s="34"/>
      <c r="AQ275" s="34">
        <v>0</v>
      </c>
      <c r="AR275" s="34"/>
      <c r="AS275" s="34"/>
      <c r="AT275" s="34"/>
      <c r="AU275" s="34"/>
      <c r="AV275" s="34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</row>
    <row r="276" spans="1:64" s="4" customFormat="1" ht="39.6" customHeight="1" x14ac:dyDescent="0.25">
      <c r="A276" s="30">
        <v>2282</v>
      </c>
      <c r="B276" s="30"/>
      <c r="C276" s="30"/>
      <c r="D276" s="30"/>
      <c r="E276" s="30"/>
      <c r="F276" s="30"/>
      <c r="G276" s="31" t="s">
        <v>179</v>
      </c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3"/>
      <c r="T276" s="34">
        <v>0</v>
      </c>
      <c r="U276" s="34"/>
      <c r="V276" s="34"/>
      <c r="W276" s="34"/>
      <c r="X276" s="34"/>
      <c r="Y276" s="34"/>
      <c r="Z276" s="34">
        <v>0</v>
      </c>
      <c r="AA276" s="34"/>
      <c r="AB276" s="34"/>
      <c r="AC276" s="34"/>
      <c r="AD276" s="34"/>
      <c r="AE276" s="34">
        <v>0</v>
      </c>
      <c r="AF276" s="34"/>
      <c r="AG276" s="34"/>
      <c r="AH276" s="34"/>
      <c r="AI276" s="34"/>
      <c r="AJ276" s="34"/>
      <c r="AK276" s="34">
        <v>0</v>
      </c>
      <c r="AL276" s="34"/>
      <c r="AM276" s="34"/>
      <c r="AN276" s="34"/>
      <c r="AO276" s="34"/>
      <c r="AP276" s="34"/>
      <c r="AQ276" s="34">
        <v>0</v>
      </c>
      <c r="AR276" s="34"/>
      <c r="AS276" s="34"/>
      <c r="AT276" s="34"/>
      <c r="AU276" s="34"/>
      <c r="AV276" s="34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</row>
    <row r="277" spans="1:64" s="6" customFormat="1" ht="12.75" customHeight="1" x14ac:dyDescent="0.25">
      <c r="A277" s="24"/>
      <c r="B277" s="24"/>
      <c r="C277" s="24"/>
      <c r="D277" s="24"/>
      <c r="E277" s="24"/>
      <c r="F277" s="24"/>
      <c r="G277" s="25" t="s">
        <v>147</v>
      </c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7"/>
      <c r="T277" s="28">
        <v>6764310</v>
      </c>
      <c r="U277" s="28"/>
      <c r="V277" s="28"/>
      <c r="W277" s="28"/>
      <c r="X277" s="28"/>
      <c r="Y277" s="28"/>
      <c r="Z277" s="28">
        <v>6398406</v>
      </c>
      <c r="AA277" s="28"/>
      <c r="AB277" s="28"/>
      <c r="AC277" s="28"/>
      <c r="AD277" s="28"/>
      <c r="AE277" s="28">
        <v>0</v>
      </c>
      <c r="AF277" s="28"/>
      <c r="AG277" s="28"/>
      <c r="AH277" s="28"/>
      <c r="AI277" s="28"/>
      <c r="AJ277" s="28"/>
      <c r="AK277" s="28">
        <v>0</v>
      </c>
      <c r="AL277" s="28"/>
      <c r="AM277" s="28"/>
      <c r="AN277" s="28"/>
      <c r="AO277" s="28"/>
      <c r="AP277" s="28"/>
      <c r="AQ277" s="28">
        <v>0</v>
      </c>
      <c r="AR277" s="28"/>
      <c r="AS277" s="28"/>
      <c r="AT277" s="28"/>
      <c r="AU277" s="28"/>
      <c r="AV277" s="28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</row>
    <row r="279" spans="1:64" ht="14.25" customHeight="1" x14ac:dyDescent="0.25">
      <c r="A279" s="64" t="s">
        <v>218</v>
      </c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</row>
    <row r="280" spans="1:64" ht="15" customHeight="1" x14ac:dyDescent="0.25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  <c r="AP280" s="124"/>
      <c r="AQ280" s="124"/>
      <c r="AR280" s="124"/>
      <c r="AS280" s="124"/>
      <c r="AT280" s="124"/>
      <c r="AU280" s="124"/>
      <c r="AV280" s="124"/>
      <c r="AW280" s="124"/>
      <c r="AX280" s="124"/>
      <c r="AY280" s="124"/>
      <c r="AZ280" s="124"/>
      <c r="BA280" s="124"/>
      <c r="BB280" s="124"/>
      <c r="BC280" s="124"/>
      <c r="BD280" s="124"/>
      <c r="BE280" s="124"/>
      <c r="BF280" s="124"/>
      <c r="BG280" s="124"/>
      <c r="BH280" s="124"/>
      <c r="BI280" s="124"/>
      <c r="BJ280" s="124"/>
      <c r="BK280" s="124"/>
      <c r="BL280" s="124"/>
    </row>
    <row r="281" spans="1:64" ht="1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3" spans="1:64" ht="13.8" x14ac:dyDescent="0.25">
      <c r="A283" s="64" t="s">
        <v>245</v>
      </c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</row>
    <row r="284" spans="1:64" ht="13.8" x14ac:dyDescent="0.25">
      <c r="A284" s="64" t="s">
        <v>219</v>
      </c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</row>
    <row r="285" spans="1:64" ht="15" customHeight="1" x14ac:dyDescent="0.25">
      <c r="A285" s="61" t="s">
        <v>277</v>
      </c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</row>
    <row r="286" spans="1:64" ht="1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9" spans="1:58" ht="18.899999999999999" customHeight="1" x14ac:dyDescent="0.25">
      <c r="A289" s="55" t="s">
        <v>203</v>
      </c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20"/>
      <c r="AC289" s="20"/>
      <c r="AD289" s="20"/>
      <c r="AE289" s="20"/>
      <c r="AF289" s="20"/>
      <c r="AG289" s="20"/>
      <c r="AH289" s="62"/>
      <c r="AI289" s="62"/>
      <c r="AJ289" s="62"/>
      <c r="AK289" s="62"/>
      <c r="AL289" s="62"/>
      <c r="AM289" s="62"/>
      <c r="AN289" s="62"/>
      <c r="AO289" s="62"/>
      <c r="AP289" s="62"/>
      <c r="AQ289" s="20"/>
      <c r="AR289" s="20"/>
      <c r="AS289" s="20"/>
      <c r="AT289" s="20"/>
      <c r="AU289" s="63" t="s">
        <v>205</v>
      </c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</row>
    <row r="290" spans="1:58" ht="12.75" customHeight="1" x14ac:dyDescent="0.25">
      <c r="AB290" s="21"/>
      <c r="AC290" s="21"/>
      <c r="AD290" s="21"/>
      <c r="AE290" s="21"/>
      <c r="AF290" s="21"/>
      <c r="AG290" s="21"/>
      <c r="AH290" s="60" t="s">
        <v>1</v>
      </c>
      <c r="AI290" s="60"/>
      <c r="AJ290" s="60"/>
      <c r="AK290" s="60"/>
      <c r="AL290" s="60"/>
      <c r="AM290" s="60"/>
      <c r="AN290" s="60"/>
      <c r="AO290" s="60"/>
      <c r="AP290" s="60"/>
      <c r="AQ290" s="21"/>
      <c r="AR290" s="21"/>
      <c r="AS290" s="21"/>
      <c r="AT290" s="21"/>
      <c r="AU290" s="60" t="s">
        <v>171</v>
      </c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</row>
    <row r="291" spans="1:58" ht="13.8" x14ac:dyDescent="0.25">
      <c r="AB291" s="21"/>
      <c r="AC291" s="21"/>
      <c r="AD291" s="21"/>
      <c r="AE291" s="21"/>
      <c r="AF291" s="21"/>
      <c r="AG291" s="21"/>
      <c r="AH291" s="22"/>
      <c r="AI291" s="22"/>
      <c r="AJ291" s="22"/>
      <c r="AK291" s="22"/>
      <c r="AL291" s="22"/>
      <c r="AM291" s="22"/>
      <c r="AN291" s="22"/>
      <c r="AO291" s="22"/>
      <c r="AP291" s="22"/>
      <c r="AQ291" s="21"/>
      <c r="AR291" s="21"/>
      <c r="AS291" s="21"/>
      <c r="AT291" s="21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</row>
    <row r="292" spans="1:58" ht="18" customHeight="1" x14ac:dyDescent="0.25">
      <c r="A292" s="55" t="s">
        <v>204</v>
      </c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21"/>
      <c r="AC292" s="21"/>
      <c r="AD292" s="21"/>
      <c r="AE292" s="21"/>
      <c r="AF292" s="21"/>
      <c r="AG292" s="21"/>
      <c r="AH292" s="57"/>
      <c r="AI292" s="57"/>
      <c r="AJ292" s="57"/>
      <c r="AK292" s="57"/>
      <c r="AL292" s="57"/>
      <c r="AM292" s="57"/>
      <c r="AN292" s="57"/>
      <c r="AO292" s="57"/>
      <c r="AP292" s="57"/>
      <c r="AQ292" s="21"/>
      <c r="AR292" s="21"/>
      <c r="AS292" s="21"/>
      <c r="AT292" s="21"/>
      <c r="AU292" s="58" t="s">
        <v>206</v>
      </c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</row>
    <row r="293" spans="1:58" ht="12" customHeight="1" x14ac:dyDescent="0.25">
      <c r="AB293" s="21"/>
      <c r="AC293" s="21"/>
      <c r="AD293" s="21"/>
      <c r="AE293" s="21"/>
      <c r="AF293" s="21"/>
      <c r="AG293" s="21"/>
      <c r="AH293" s="60" t="s">
        <v>1</v>
      </c>
      <c r="AI293" s="60"/>
      <c r="AJ293" s="60"/>
      <c r="AK293" s="60"/>
      <c r="AL293" s="60"/>
      <c r="AM293" s="60"/>
      <c r="AN293" s="60"/>
      <c r="AO293" s="60"/>
      <c r="AP293" s="60"/>
      <c r="AQ293" s="21"/>
      <c r="AR293" s="21"/>
      <c r="AS293" s="21"/>
      <c r="AT293" s="21"/>
      <c r="AU293" s="60" t="s">
        <v>171</v>
      </c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</row>
  </sheetData>
  <mergeCells count="2096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60:BY60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60:AW60"/>
    <mergeCell ref="AX60:BA60"/>
    <mergeCell ref="BB60:BF60"/>
    <mergeCell ref="BG60:BK60"/>
    <mergeCell ref="BL60:BP60"/>
    <mergeCell ref="BQ60:BT60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100:BL100"/>
    <mergeCell ref="A101:BK101"/>
    <mergeCell ref="AM88:AQ88"/>
    <mergeCell ref="AR88:AV88"/>
    <mergeCell ref="AW88:BA88"/>
    <mergeCell ref="BB88:BF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AO125:AS125"/>
    <mergeCell ref="AT125:AX125"/>
    <mergeCell ref="AY125:BC125"/>
    <mergeCell ref="BD125:BH125"/>
    <mergeCell ref="A129:BL129"/>
    <mergeCell ref="A130:BL130"/>
    <mergeCell ref="AT126:AX126"/>
    <mergeCell ref="AY126:BC126"/>
    <mergeCell ref="BD126:BH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V133:AE133"/>
    <mergeCell ref="AF133:AJ133"/>
    <mergeCell ref="AK133:AO133"/>
    <mergeCell ref="BJ131:BX131"/>
    <mergeCell ref="AF132:AJ132"/>
    <mergeCell ref="AK132:AO132"/>
    <mergeCell ref="AP132:AT132"/>
    <mergeCell ref="AU132:AY132"/>
    <mergeCell ref="AZ132:BD132"/>
    <mergeCell ref="BE132:BI132"/>
    <mergeCell ref="BJ132:BN132"/>
    <mergeCell ref="BO132:BS132"/>
    <mergeCell ref="BT132:BX132"/>
    <mergeCell ref="A131:C132"/>
    <mergeCell ref="D131:P132"/>
    <mergeCell ref="Q131:U132"/>
    <mergeCell ref="V131:AE132"/>
    <mergeCell ref="AF131:AT131"/>
    <mergeCell ref="AU131:BI131"/>
    <mergeCell ref="A152:C153"/>
    <mergeCell ref="D152:P153"/>
    <mergeCell ref="Q152:U153"/>
    <mergeCell ref="V152:AE153"/>
    <mergeCell ref="AF152:AT152"/>
    <mergeCell ref="AU152:BI152"/>
    <mergeCell ref="AF153:AJ153"/>
    <mergeCell ref="AK153:AO153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172:BL172"/>
    <mergeCell ref="A173:BR173"/>
    <mergeCell ref="AP157:AT157"/>
    <mergeCell ref="AU157:AY157"/>
    <mergeCell ref="AZ157:BD157"/>
    <mergeCell ref="BE157:BI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74:T175"/>
    <mergeCell ref="U174:AD174"/>
    <mergeCell ref="AE174:AN174"/>
    <mergeCell ref="AO174:AX174"/>
    <mergeCell ref="AY174:BH174"/>
    <mergeCell ref="BI174:BR174"/>
    <mergeCell ref="U175:Y175"/>
    <mergeCell ref="Z175:AD175"/>
    <mergeCell ref="AE175:AI175"/>
    <mergeCell ref="AJ175:AN175"/>
    <mergeCell ref="A191:C193"/>
    <mergeCell ref="D191:V193"/>
    <mergeCell ref="W191:AH191"/>
    <mergeCell ref="AI191:AT191"/>
    <mergeCell ref="AU191:AZ191"/>
    <mergeCell ref="BA191:BF191"/>
    <mergeCell ref="AT178:AX178"/>
    <mergeCell ref="AY178:BC178"/>
    <mergeCell ref="BD178:BH178"/>
    <mergeCell ref="BI178:BM178"/>
    <mergeCell ref="BN178:BR178"/>
    <mergeCell ref="A190:BL190"/>
    <mergeCell ref="AT179:AX179"/>
    <mergeCell ref="AY179:BC179"/>
    <mergeCell ref="BD179:BH179"/>
    <mergeCell ref="BI179:BM179"/>
    <mergeCell ref="A178:T178"/>
    <mergeCell ref="U178:Y178"/>
    <mergeCell ref="Z178:AD178"/>
    <mergeCell ref="AE178:AI178"/>
    <mergeCell ref="AJ178:AN178"/>
    <mergeCell ref="AO178:AS178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BG191:BL191"/>
    <mergeCell ref="W192:AB192"/>
    <mergeCell ref="AC192:AH192"/>
    <mergeCell ref="AI192:AN192"/>
    <mergeCell ref="AO192:AT192"/>
    <mergeCell ref="AU192:AW193"/>
    <mergeCell ref="AX192:AZ193"/>
    <mergeCell ref="BA192:BC193"/>
    <mergeCell ref="BD192:BF193"/>
    <mergeCell ref="BG192:BI193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194:C194"/>
    <mergeCell ref="D194:V194"/>
    <mergeCell ref="W194:Y194"/>
    <mergeCell ref="Z194:AB194"/>
    <mergeCell ref="AP208:AT208"/>
    <mergeCell ref="AU208:AY208"/>
    <mergeCell ref="AZ208:BD208"/>
    <mergeCell ref="BE208:BI208"/>
    <mergeCell ref="BJ208:BN208"/>
    <mergeCell ref="BO208:BS208"/>
    <mergeCell ref="A206:BS206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BA196:BC196"/>
    <mergeCell ref="BD196:BF196"/>
    <mergeCell ref="BG196:BI196"/>
    <mergeCell ref="BJ196:BL196"/>
    <mergeCell ref="A204:BL204"/>
    <mergeCell ref="A205:BS205"/>
    <mergeCell ref="A197:C197"/>
    <mergeCell ref="D197:V197"/>
    <mergeCell ref="W197:Y197"/>
    <mergeCell ref="Z197:AB197"/>
    <mergeCell ref="AI196:AK196"/>
    <mergeCell ref="AL196:AN196"/>
    <mergeCell ref="AO196:AQ196"/>
    <mergeCell ref="AR196:AT196"/>
    <mergeCell ref="AU196:AW196"/>
    <mergeCell ref="AX196:AZ196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213:BL213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22:BL222"/>
    <mergeCell ref="A223:BM223"/>
    <mergeCell ref="A224:M225"/>
    <mergeCell ref="N224:U225"/>
    <mergeCell ref="V224:Z225"/>
    <mergeCell ref="AA224:AI224"/>
    <mergeCell ref="AJ224:AR224"/>
    <mergeCell ref="AS224:BA224"/>
    <mergeCell ref="BB224:BJ224"/>
    <mergeCell ref="BK224:BS224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AZ219:BD219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A225:AE225"/>
    <mergeCell ref="AF225:AI225"/>
    <mergeCell ref="AJ225:AN225"/>
    <mergeCell ref="AO225:AR225"/>
    <mergeCell ref="AS225:AW225"/>
    <mergeCell ref="AX225:BA225"/>
    <mergeCell ref="AE238:AJ239"/>
    <mergeCell ref="AK238:AP239"/>
    <mergeCell ref="BP228:BS228"/>
    <mergeCell ref="A231:BL231"/>
    <mergeCell ref="A232:BL232"/>
    <mergeCell ref="A235:BL235"/>
    <mergeCell ref="A236:BL236"/>
    <mergeCell ref="A237:BL237"/>
    <mergeCell ref="AO228:AR228"/>
    <mergeCell ref="AS228:AW228"/>
    <mergeCell ref="AX228:BA228"/>
    <mergeCell ref="BB228:BF228"/>
    <mergeCell ref="BG228:BJ228"/>
    <mergeCell ref="BK228:BO228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A248:BL248"/>
    <mergeCell ref="BB243:BF243"/>
    <mergeCell ref="BG243:BL243"/>
    <mergeCell ref="A244:F244"/>
    <mergeCell ref="G244:S244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240:F240"/>
    <mergeCell ref="G240:S240"/>
    <mergeCell ref="T240:Y240"/>
    <mergeCell ref="Z240:AD240"/>
    <mergeCell ref="AE240:AJ240"/>
    <mergeCell ref="AT251:AW252"/>
    <mergeCell ref="AX251:BG251"/>
    <mergeCell ref="BH251:BL252"/>
    <mergeCell ref="Z252:AD252"/>
    <mergeCell ref="AE252:AI252"/>
    <mergeCell ref="AX252:BB252"/>
    <mergeCell ref="BC252:BG252"/>
    <mergeCell ref="A249:BL249"/>
    <mergeCell ref="A250:F252"/>
    <mergeCell ref="G250:P252"/>
    <mergeCell ref="Q250:AN250"/>
    <mergeCell ref="AO250:BL250"/>
    <mergeCell ref="Q251:U252"/>
    <mergeCell ref="V251:Y252"/>
    <mergeCell ref="Z251:AI251"/>
    <mergeCell ref="AJ251:AN252"/>
    <mergeCell ref="AO251:AS252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261:BL261"/>
    <mergeCell ref="A262:BL262"/>
    <mergeCell ref="A263:F264"/>
    <mergeCell ref="G263:S264"/>
    <mergeCell ref="T263:Y264"/>
    <mergeCell ref="Z263:AD264"/>
    <mergeCell ref="AE263:AJ264"/>
    <mergeCell ref="AK263:AP264"/>
    <mergeCell ref="AQ263:AV264"/>
    <mergeCell ref="AW263:BD264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Q266:AV266"/>
    <mergeCell ref="AW266:BD266"/>
    <mergeCell ref="BE266:BL266"/>
    <mergeCell ref="A267:F267"/>
    <mergeCell ref="G267:S267"/>
    <mergeCell ref="T267:Y267"/>
    <mergeCell ref="Z267:AD267"/>
    <mergeCell ref="AE267:AJ267"/>
    <mergeCell ref="AK267:AP267"/>
    <mergeCell ref="AQ267:AV267"/>
    <mergeCell ref="A266:F266"/>
    <mergeCell ref="G266:S266"/>
    <mergeCell ref="T266:Y266"/>
    <mergeCell ref="Z266:AD266"/>
    <mergeCell ref="AE266:AJ266"/>
    <mergeCell ref="AK266:AP266"/>
    <mergeCell ref="BE263:BL264"/>
    <mergeCell ref="A265:F265"/>
    <mergeCell ref="G265:S265"/>
    <mergeCell ref="T265:Y265"/>
    <mergeCell ref="Z265:AD265"/>
    <mergeCell ref="AE265:AJ265"/>
    <mergeCell ref="AK265:AP265"/>
    <mergeCell ref="AQ265:AV265"/>
    <mergeCell ref="AW265:BD265"/>
    <mergeCell ref="BE265:BL265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2:AA292"/>
    <mergeCell ref="AH292:AP292"/>
    <mergeCell ref="AU292:BF292"/>
    <mergeCell ref="AH293:AP293"/>
    <mergeCell ref="AU293:BF293"/>
    <mergeCell ref="A31:D31"/>
    <mergeCell ref="E31:T31"/>
    <mergeCell ref="U31:Y31"/>
    <mergeCell ref="Z31:AD31"/>
    <mergeCell ref="AE31:AH31"/>
    <mergeCell ref="A285:BL285"/>
    <mergeCell ref="A289:AA289"/>
    <mergeCell ref="AH289:AP289"/>
    <mergeCell ref="AU289:BF289"/>
    <mergeCell ref="AH290:AP290"/>
    <mergeCell ref="AU290:BF290"/>
    <mergeCell ref="AW267:BD267"/>
    <mergeCell ref="BE267:BL267"/>
    <mergeCell ref="A279:BL279"/>
    <mergeCell ref="A280:BL280"/>
    <mergeCell ref="A283:BL283"/>
    <mergeCell ref="A284:BL28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AW44:BA44"/>
    <mergeCell ref="BB44:BF44"/>
    <mergeCell ref="BG44:BK44"/>
    <mergeCell ref="AW42:BA42"/>
    <mergeCell ref="BB42:BF42"/>
    <mergeCell ref="BG42:BK42"/>
    <mergeCell ref="AW41:BA41"/>
    <mergeCell ref="BB41:BF41"/>
    <mergeCell ref="BG41:BK41"/>
    <mergeCell ref="A42:D42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U71:BY71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A88:D88"/>
    <mergeCell ref="E88:W88"/>
    <mergeCell ref="X88:AB88"/>
    <mergeCell ref="AC88:AG88"/>
    <mergeCell ref="AH88:AL88"/>
    <mergeCell ref="BL71:BP71"/>
    <mergeCell ref="BQ71:BT71"/>
    <mergeCell ref="AR87:AV87"/>
    <mergeCell ref="AW87:BA87"/>
    <mergeCell ref="BB87:BF87"/>
    <mergeCell ref="BG87:BK87"/>
    <mergeCell ref="AH84:AL84"/>
    <mergeCell ref="AM84:AQ84"/>
    <mergeCell ref="AR84:AV84"/>
    <mergeCell ref="AW84:BA84"/>
    <mergeCell ref="BB84:BF84"/>
    <mergeCell ref="BG84:BK84"/>
    <mergeCell ref="BQ79:BT79"/>
    <mergeCell ref="AX78:BA78"/>
    <mergeCell ref="BB78:BF78"/>
    <mergeCell ref="BG78:BK78"/>
    <mergeCell ref="BL78:BP7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B117:BF117"/>
    <mergeCell ref="BG117:BK117"/>
    <mergeCell ref="BL117:BP117"/>
    <mergeCell ref="BQ117:BT117"/>
    <mergeCell ref="BU117:BY117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X117:BA117"/>
    <mergeCell ref="BG98:BK98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Q116:BT116"/>
    <mergeCell ref="BU116:BY116"/>
    <mergeCell ref="AX115:BA115"/>
    <mergeCell ref="BB115:BF115"/>
    <mergeCell ref="BG115:BK115"/>
    <mergeCell ref="BL115:BP115"/>
    <mergeCell ref="BQ115:BT115"/>
    <mergeCell ref="AU136:AY136"/>
    <mergeCell ref="AZ136:BD136"/>
    <mergeCell ref="BE136:BI136"/>
    <mergeCell ref="BJ136:BN136"/>
    <mergeCell ref="BO136:BS136"/>
    <mergeCell ref="BT136:BX136"/>
    <mergeCell ref="A136:C136"/>
    <mergeCell ref="D136:P136"/>
    <mergeCell ref="Q136:U136"/>
    <mergeCell ref="V136:AE136"/>
    <mergeCell ref="AF136:AJ136"/>
    <mergeCell ref="AK136:AO136"/>
    <mergeCell ref="AP136:AT136"/>
    <mergeCell ref="A126:C126"/>
    <mergeCell ref="D126:T126"/>
    <mergeCell ref="U126:Y126"/>
    <mergeCell ref="Z126:AD126"/>
    <mergeCell ref="AE126:AI126"/>
    <mergeCell ref="AJ126:AN126"/>
    <mergeCell ref="AO126:AS126"/>
    <mergeCell ref="BT135:BX135"/>
    <mergeCell ref="BT134:BX134"/>
    <mergeCell ref="BT133:BX133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A157:C157"/>
    <mergeCell ref="D157:P157"/>
    <mergeCell ref="Q157:U157"/>
    <mergeCell ref="V157:AE157"/>
    <mergeCell ref="AF157:AJ157"/>
    <mergeCell ref="AK157:AO157"/>
    <mergeCell ref="BT149:BX149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AP156:AT156"/>
    <mergeCell ref="AU156:AY156"/>
    <mergeCell ref="AZ156:BD156"/>
    <mergeCell ref="BE156:BI156"/>
    <mergeCell ref="AP153:AT153"/>
    <mergeCell ref="AU153:AY153"/>
    <mergeCell ref="AZ153:BD153"/>
    <mergeCell ref="BE153:BI153"/>
    <mergeCell ref="A151:BL15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BN179:BR179"/>
    <mergeCell ref="A180:T180"/>
    <mergeCell ref="U180:Y180"/>
    <mergeCell ref="Z180:AD180"/>
    <mergeCell ref="AE180:AI180"/>
    <mergeCell ref="AJ180:AN180"/>
    <mergeCell ref="AO180:AS180"/>
    <mergeCell ref="AT180:AX180"/>
    <mergeCell ref="AY180:BC180"/>
    <mergeCell ref="BD180:BH180"/>
    <mergeCell ref="A179:T179"/>
    <mergeCell ref="U179:Y179"/>
    <mergeCell ref="Z179:AD179"/>
    <mergeCell ref="AE179:AI179"/>
    <mergeCell ref="AJ179:AN179"/>
    <mergeCell ref="AO179:AS179"/>
    <mergeCell ref="AP170:AT170"/>
    <mergeCell ref="AU170:AY170"/>
    <mergeCell ref="AZ170:BD170"/>
    <mergeCell ref="BE170:BI170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BI180:BM180"/>
    <mergeCell ref="BN180:BR180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AO184:AS184"/>
    <mergeCell ref="AT184:AX184"/>
    <mergeCell ref="AY184:BC184"/>
    <mergeCell ref="BD184:BH184"/>
    <mergeCell ref="BI184:BM184"/>
    <mergeCell ref="BN184:BR184"/>
    <mergeCell ref="AT183:AX183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187:T187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T185:AX185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185:T185"/>
    <mergeCell ref="U185:Y185"/>
    <mergeCell ref="Z185:AD185"/>
    <mergeCell ref="AE185:AI185"/>
    <mergeCell ref="AJ185:AN185"/>
    <mergeCell ref="AO185:AS185"/>
    <mergeCell ref="AU197:AW197"/>
    <mergeCell ref="AX197:AZ197"/>
    <mergeCell ref="BA197:BC197"/>
    <mergeCell ref="BD197:BF197"/>
    <mergeCell ref="BG197:BI197"/>
    <mergeCell ref="BJ197:BL197"/>
    <mergeCell ref="AC197:AE197"/>
    <mergeCell ref="AF197:AH197"/>
    <mergeCell ref="AI197:AK197"/>
    <mergeCell ref="AL197:AN197"/>
    <mergeCell ref="AO197:AQ197"/>
    <mergeCell ref="AR197:AT197"/>
    <mergeCell ref="AT187:AX187"/>
    <mergeCell ref="AY187:BC187"/>
    <mergeCell ref="BD187:BH187"/>
    <mergeCell ref="BI187:BM187"/>
    <mergeCell ref="BN187:BR187"/>
    <mergeCell ref="BA195:BC195"/>
    <mergeCell ref="BD195:BF195"/>
    <mergeCell ref="BG195:BI195"/>
    <mergeCell ref="BJ195:BL195"/>
    <mergeCell ref="AC194:AE194"/>
    <mergeCell ref="AF194:AH194"/>
    <mergeCell ref="BJ192:BL193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A243:F243"/>
    <mergeCell ref="G243:S243"/>
    <mergeCell ref="T243:Y243"/>
    <mergeCell ref="Z243:AD243"/>
    <mergeCell ref="AE243:AJ243"/>
    <mergeCell ref="AK243:AP243"/>
    <mergeCell ref="AQ243:AV243"/>
    <mergeCell ref="AW243:BA243"/>
    <mergeCell ref="BA201:BC201"/>
    <mergeCell ref="BD201:BF201"/>
    <mergeCell ref="BG201:BI201"/>
    <mergeCell ref="BJ201:BL201"/>
    <mergeCell ref="AI201:AK201"/>
    <mergeCell ref="AL201:AN201"/>
    <mergeCell ref="AO201:AQ201"/>
    <mergeCell ref="AR201:AT201"/>
    <mergeCell ref="AU201:AW201"/>
    <mergeCell ref="AX201:AZ201"/>
    <mergeCell ref="AK242:AP242"/>
    <mergeCell ref="AQ242:AV242"/>
    <mergeCell ref="AW242:BA242"/>
    <mergeCell ref="BB242:BF242"/>
    <mergeCell ref="BG242:BL242"/>
    <mergeCell ref="AQ238:AV239"/>
    <mergeCell ref="AW238:BF238"/>
    <mergeCell ref="BG238:BL239"/>
    <mergeCell ref="AW239:BA239"/>
    <mergeCell ref="BB239:BF239"/>
    <mergeCell ref="A238:F239"/>
    <mergeCell ref="G238:S239"/>
    <mergeCell ref="T238:Y239"/>
    <mergeCell ref="Z238:AD239"/>
    <mergeCell ref="BB246:BF246"/>
    <mergeCell ref="BG246:BL246"/>
    <mergeCell ref="BB245:BF245"/>
    <mergeCell ref="BG245:BL245"/>
    <mergeCell ref="A246:F246"/>
    <mergeCell ref="G246:S246"/>
    <mergeCell ref="T246:Y246"/>
    <mergeCell ref="Z246:AD246"/>
    <mergeCell ref="AE246:AJ246"/>
    <mergeCell ref="AK246:AP246"/>
    <mergeCell ref="AQ246:AV246"/>
    <mergeCell ref="AW246:BA246"/>
    <mergeCell ref="BB244:BF244"/>
    <mergeCell ref="BG244:BL244"/>
    <mergeCell ref="A245:F245"/>
    <mergeCell ref="G245:S245"/>
    <mergeCell ref="T245:Y245"/>
    <mergeCell ref="Z245:AD245"/>
    <mergeCell ref="AE245:AJ245"/>
    <mergeCell ref="AK245:AP245"/>
    <mergeCell ref="AQ245:AV245"/>
    <mergeCell ref="AW245:BA245"/>
    <mergeCell ref="T244:Y244"/>
    <mergeCell ref="Z244:AD244"/>
    <mergeCell ref="AE244:AJ244"/>
    <mergeCell ref="AK244:AP244"/>
    <mergeCell ref="AQ244:AV244"/>
    <mergeCell ref="AW244:BA244"/>
    <mergeCell ref="AJ257:AN257"/>
    <mergeCell ref="AO257:AS257"/>
    <mergeCell ref="AT257:AW257"/>
    <mergeCell ref="AX257:BB257"/>
    <mergeCell ref="BC257:BG257"/>
    <mergeCell ref="BH257:BL257"/>
    <mergeCell ref="AT256:AW256"/>
    <mergeCell ref="AX256:BB256"/>
    <mergeCell ref="BC256:BG256"/>
    <mergeCell ref="BH256:BL256"/>
    <mergeCell ref="A257:F257"/>
    <mergeCell ref="G257:P257"/>
    <mergeCell ref="Q257:U257"/>
    <mergeCell ref="V257:Y257"/>
    <mergeCell ref="Z257:AD257"/>
    <mergeCell ref="AE257:AI257"/>
    <mergeCell ref="A256:F256"/>
    <mergeCell ref="G256:P256"/>
    <mergeCell ref="Q256:U256"/>
    <mergeCell ref="V256:Y256"/>
    <mergeCell ref="Z256:AD256"/>
    <mergeCell ref="AE256:AI256"/>
    <mergeCell ref="AJ256:AN256"/>
    <mergeCell ref="AO256:AS256"/>
    <mergeCell ref="AJ259:AN259"/>
    <mergeCell ref="AO259:AS259"/>
    <mergeCell ref="AT259:AW259"/>
    <mergeCell ref="AX259:BB259"/>
    <mergeCell ref="BC259:BG259"/>
    <mergeCell ref="BH259:BL259"/>
    <mergeCell ref="A259:F259"/>
    <mergeCell ref="G259:P259"/>
    <mergeCell ref="Q259:U259"/>
    <mergeCell ref="V259:Y259"/>
    <mergeCell ref="Z259:AD259"/>
    <mergeCell ref="AE259:AI259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K269:AP269"/>
    <mergeCell ref="AQ269:AV269"/>
    <mergeCell ref="AW269:BD269"/>
    <mergeCell ref="BE269:BL269"/>
    <mergeCell ref="A270:F270"/>
    <mergeCell ref="G270:S270"/>
    <mergeCell ref="T270:Y270"/>
    <mergeCell ref="Z270:AD270"/>
    <mergeCell ref="AE270:AJ270"/>
    <mergeCell ref="AK270:AP270"/>
    <mergeCell ref="AE268:AJ268"/>
    <mergeCell ref="AK268:AP268"/>
    <mergeCell ref="AQ268:AV268"/>
    <mergeCell ref="AW268:BD268"/>
    <mergeCell ref="BE268:BL268"/>
    <mergeCell ref="A269:F269"/>
    <mergeCell ref="G269:S269"/>
    <mergeCell ref="T269:Y269"/>
    <mergeCell ref="Z269:AD269"/>
    <mergeCell ref="AE269:AJ269"/>
    <mergeCell ref="A268:F268"/>
    <mergeCell ref="G268:S268"/>
    <mergeCell ref="T268:Y268"/>
    <mergeCell ref="Z268:AD268"/>
    <mergeCell ref="AW271:BD271"/>
    <mergeCell ref="BE271:BL271"/>
    <mergeCell ref="A272:F272"/>
    <mergeCell ref="G272:S272"/>
    <mergeCell ref="T272:Y272"/>
    <mergeCell ref="Z272:AD272"/>
    <mergeCell ref="AE272:AJ272"/>
    <mergeCell ref="AK272:AP272"/>
    <mergeCell ref="AQ272:AV272"/>
    <mergeCell ref="AW272:BD272"/>
    <mergeCell ref="AQ270:AV270"/>
    <mergeCell ref="AW270:BD270"/>
    <mergeCell ref="BE270:BL270"/>
    <mergeCell ref="A271:F271"/>
    <mergeCell ref="G271:S271"/>
    <mergeCell ref="T271:Y271"/>
    <mergeCell ref="Z271:AD271"/>
    <mergeCell ref="AE271:AJ271"/>
    <mergeCell ref="AK271:AP271"/>
    <mergeCell ref="AQ271:AV271"/>
    <mergeCell ref="AQ274:AV274"/>
    <mergeCell ref="AW274:BD274"/>
    <mergeCell ref="BE274:BL274"/>
    <mergeCell ref="A275:F275"/>
    <mergeCell ref="G275:S275"/>
    <mergeCell ref="T275:Y275"/>
    <mergeCell ref="Z275:AD275"/>
    <mergeCell ref="AE275:AJ275"/>
    <mergeCell ref="AK275:AP275"/>
    <mergeCell ref="AQ275:AV275"/>
    <mergeCell ref="A274:F274"/>
    <mergeCell ref="G274:S274"/>
    <mergeCell ref="T274:Y274"/>
    <mergeCell ref="Z274:AD274"/>
    <mergeCell ref="AE274:AJ274"/>
    <mergeCell ref="AK274:AP274"/>
    <mergeCell ref="BE272:BL272"/>
    <mergeCell ref="A273:F273"/>
    <mergeCell ref="G273:S273"/>
    <mergeCell ref="T273:Y273"/>
    <mergeCell ref="Z273:AD273"/>
    <mergeCell ref="AE273:AJ273"/>
    <mergeCell ref="AK273:AP273"/>
    <mergeCell ref="AQ273:AV273"/>
    <mergeCell ref="AW273:BD273"/>
    <mergeCell ref="BE273:BL273"/>
    <mergeCell ref="BE276:BL276"/>
    <mergeCell ref="A277:F277"/>
    <mergeCell ref="G277:S277"/>
    <mergeCell ref="T277:Y277"/>
    <mergeCell ref="Z277:AD277"/>
    <mergeCell ref="AE277:AJ277"/>
    <mergeCell ref="AK277:AP277"/>
    <mergeCell ref="AQ277:AV277"/>
    <mergeCell ref="AW277:BD277"/>
    <mergeCell ref="BE277:BL277"/>
    <mergeCell ref="AW275:BD275"/>
    <mergeCell ref="BE275:BL275"/>
    <mergeCell ref="A276:F276"/>
    <mergeCell ref="G276:S276"/>
    <mergeCell ref="T276:Y276"/>
    <mergeCell ref="Z276:AD276"/>
    <mergeCell ref="AE276:AJ276"/>
    <mergeCell ref="AK276:AP276"/>
    <mergeCell ref="AQ276:AV276"/>
    <mergeCell ref="AW276:BD276"/>
  </mergeCells>
  <conditionalFormatting sqref="A116 A196 A125">
    <cfRule type="cellIs" dxfId="66" priority="71" stopIfTrue="1" operator="equal">
      <formula>A115</formula>
    </cfRule>
  </conditionalFormatting>
  <conditionalFormatting sqref="A135:C135 A156:C156">
    <cfRule type="cellIs" dxfId="65" priority="72" stopIfTrue="1" operator="equal">
      <formula>A134</formula>
    </cfRule>
    <cfRule type="cellIs" dxfId="64" priority="73" stopIfTrue="1" operator="equal">
      <formula>0</formula>
    </cfRule>
  </conditionalFormatting>
  <conditionalFormatting sqref="A117">
    <cfRule type="cellIs" dxfId="63" priority="70" stopIfTrue="1" operator="equal">
      <formula>A116</formula>
    </cfRule>
  </conditionalFormatting>
  <conditionalFormatting sqref="A127">
    <cfRule type="cellIs" dxfId="62" priority="155" stopIfTrue="1" operator="equal">
      <formula>A125</formula>
    </cfRule>
  </conditionalFormatting>
  <conditionalFormatting sqref="A126">
    <cfRule type="cellIs" dxfId="61" priority="68" stopIfTrue="1" operator="equal">
      <formula>A125</formula>
    </cfRule>
  </conditionalFormatting>
  <conditionalFormatting sqref="A197">
    <cfRule type="cellIs" dxfId="60" priority="6" stopIfTrue="1" operator="equal">
      <formula>A196</formula>
    </cfRule>
  </conditionalFormatting>
  <conditionalFormatting sqref="A136:C136">
    <cfRule type="cellIs" dxfId="59" priority="65" stopIfTrue="1" operator="equal">
      <formula>A135</formula>
    </cfRule>
    <cfRule type="cellIs" dxfId="58" priority="66" stopIfTrue="1" operator="equal">
      <formula>0</formula>
    </cfRule>
  </conditionalFormatting>
  <conditionalFormatting sqref="A137:C137">
    <cfRule type="cellIs" dxfId="57" priority="63" stopIfTrue="1" operator="equal">
      <formula>A136</formula>
    </cfRule>
    <cfRule type="cellIs" dxfId="56" priority="64" stopIfTrue="1" operator="equal">
      <formula>0</formula>
    </cfRule>
  </conditionalFormatting>
  <conditionalFormatting sqref="A138:C138">
    <cfRule type="cellIs" dxfId="55" priority="61" stopIfTrue="1" operator="equal">
      <formula>A137</formula>
    </cfRule>
    <cfRule type="cellIs" dxfId="54" priority="62" stopIfTrue="1" operator="equal">
      <formula>0</formula>
    </cfRule>
  </conditionalFormatting>
  <conditionalFormatting sqref="A139:C139">
    <cfRule type="cellIs" dxfId="53" priority="59" stopIfTrue="1" operator="equal">
      <formula>A138</formula>
    </cfRule>
    <cfRule type="cellIs" dxfId="52" priority="60" stopIfTrue="1" operator="equal">
      <formula>0</formula>
    </cfRule>
  </conditionalFormatting>
  <conditionalFormatting sqref="A140:C140">
    <cfRule type="cellIs" dxfId="51" priority="57" stopIfTrue="1" operator="equal">
      <formula>A139</formula>
    </cfRule>
    <cfRule type="cellIs" dxfId="50" priority="58" stopIfTrue="1" operator="equal">
      <formula>0</formula>
    </cfRule>
  </conditionalFormatting>
  <conditionalFormatting sqref="A141:C141">
    <cfRule type="cellIs" dxfId="49" priority="55" stopIfTrue="1" operator="equal">
      <formula>A140</formula>
    </cfRule>
    <cfRule type="cellIs" dxfId="48" priority="56" stopIfTrue="1" operator="equal">
      <formula>0</formula>
    </cfRule>
  </conditionalFormatting>
  <conditionalFormatting sqref="A142:C142">
    <cfRule type="cellIs" dxfId="47" priority="53" stopIfTrue="1" operator="equal">
      <formula>A141</formula>
    </cfRule>
    <cfRule type="cellIs" dxfId="46" priority="54" stopIfTrue="1" operator="equal">
      <formula>0</formula>
    </cfRule>
  </conditionalFormatting>
  <conditionalFormatting sqref="A143:C143">
    <cfRule type="cellIs" dxfId="45" priority="51" stopIfTrue="1" operator="equal">
      <formula>A142</formula>
    </cfRule>
    <cfRule type="cellIs" dxfId="44" priority="52" stopIfTrue="1" operator="equal">
      <formula>0</formula>
    </cfRule>
  </conditionalFormatting>
  <conditionalFormatting sqref="A144:C144">
    <cfRule type="cellIs" dxfId="43" priority="49" stopIfTrue="1" operator="equal">
      <formula>A143</formula>
    </cfRule>
    <cfRule type="cellIs" dxfId="42" priority="50" stopIfTrue="1" operator="equal">
      <formula>0</formula>
    </cfRule>
  </conditionalFormatting>
  <conditionalFormatting sqref="A145:C145">
    <cfRule type="cellIs" dxfId="41" priority="47" stopIfTrue="1" operator="equal">
      <formula>A144</formula>
    </cfRule>
    <cfRule type="cellIs" dxfId="40" priority="48" stopIfTrue="1" operator="equal">
      <formula>0</formula>
    </cfRule>
  </conditionalFormatting>
  <conditionalFormatting sqref="A146:C146">
    <cfRule type="cellIs" dxfId="39" priority="45" stopIfTrue="1" operator="equal">
      <formula>A145</formula>
    </cfRule>
    <cfRule type="cellIs" dxfId="38" priority="46" stopIfTrue="1" operator="equal">
      <formula>0</formula>
    </cfRule>
  </conditionalFormatting>
  <conditionalFormatting sqref="A147:C147">
    <cfRule type="cellIs" dxfId="37" priority="43" stopIfTrue="1" operator="equal">
      <formula>A146</formula>
    </cfRule>
    <cfRule type="cellIs" dxfId="36" priority="44" stopIfTrue="1" operator="equal">
      <formula>0</formula>
    </cfRule>
  </conditionalFormatting>
  <conditionalFormatting sqref="A148:C148">
    <cfRule type="cellIs" dxfId="35" priority="41" stopIfTrue="1" operator="equal">
      <formula>A147</formula>
    </cfRule>
    <cfRule type="cellIs" dxfId="34" priority="42" stopIfTrue="1" operator="equal">
      <formula>0</formula>
    </cfRule>
  </conditionalFormatting>
  <conditionalFormatting sqref="A149:C149">
    <cfRule type="cellIs" dxfId="33" priority="39" stopIfTrue="1" operator="equal">
      <formula>A148</formula>
    </cfRule>
    <cfRule type="cellIs" dxfId="32" priority="40" stopIfTrue="1" operator="equal">
      <formula>0</formula>
    </cfRule>
  </conditionalFormatting>
  <conditionalFormatting sqref="A157:C157">
    <cfRule type="cellIs" dxfId="31" priority="35" stopIfTrue="1" operator="equal">
      <formula>A156</formula>
    </cfRule>
    <cfRule type="cellIs" dxfId="30" priority="36" stopIfTrue="1" operator="equal">
      <formula>0</formula>
    </cfRule>
  </conditionalFormatting>
  <conditionalFormatting sqref="A158:C158">
    <cfRule type="cellIs" dxfId="29" priority="33" stopIfTrue="1" operator="equal">
      <formula>A157</formula>
    </cfRule>
    <cfRule type="cellIs" dxfId="28" priority="34" stopIfTrue="1" operator="equal">
      <formula>0</formula>
    </cfRule>
  </conditionalFormatting>
  <conditionalFormatting sqref="A159:C159">
    <cfRule type="cellIs" dxfId="27" priority="31" stopIfTrue="1" operator="equal">
      <formula>A158</formula>
    </cfRule>
    <cfRule type="cellIs" dxfId="26" priority="32" stopIfTrue="1" operator="equal">
      <formula>0</formula>
    </cfRule>
  </conditionalFormatting>
  <conditionalFormatting sqref="A160:C160">
    <cfRule type="cellIs" dxfId="25" priority="29" stopIfTrue="1" operator="equal">
      <formula>A159</formula>
    </cfRule>
    <cfRule type="cellIs" dxfId="24" priority="30" stopIfTrue="1" operator="equal">
      <formula>0</formula>
    </cfRule>
  </conditionalFormatting>
  <conditionalFormatting sqref="A161:C161">
    <cfRule type="cellIs" dxfId="23" priority="27" stopIfTrue="1" operator="equal">
      <formula>A160</formula>
    </cfRule>
    <cfRule type="cellIs" dxfId="22" priority="28" stopIfTrue="1" operator="equal">
      <formula>0</formula>
    </cfRule>
  </conditionalFormatting>
  <conditionalFormatting sqref="A162:C162">
    <cfRule type="cellIs" dxfId="21" priority="25" stopIfTrue="1" operator="equal">
      <formula>A161</formula>
    </cfRule>
    <cfRule type="cellIs" dxfId="20" priority="26" stopIfTrue="1" operator="equal">
      <formula>0</formula>
    </cfRule>
  </conditionalFormatting>
  <conditionalFormatting sqref="A163:C163">
    <cfRule type="cellIs" dxfId="19" priority="23" stopIfTrue="1" operator="equal">
      <formula>A162</formula>
    </cfRule>
    <cfRule type="cellIs" dxfId="18" priority="24" stopIfTrue="1" operator="equal">
      <formula>0</formula>
    </cfRule>
  </conditionalFormatting>
  <conditionalFormatting sqref="A164:C164">
    <cfRule type="cellIs" dxfId="17" priority="21" stopIfTrue="1" operator="equal">
      <formula>A163</formula>
    </cfRule>
    <cfRule type="cellIs" dxfId="16" priority="22" stopIfTrue="1" operator="equal">
      <formula>0</formula>
    </cfRule>
  </conditionalFormatting>
  <conditionalFormatting sqref="A165:C165">
    <cfRule type="cellIs" dxfId="15" priority="19" stopIfTrue="1" operator="equal">
      <formula>A164</formula>
    </cfRule>
    <cfRule type="cellIs" dxfId="14" priority="20" stopIfTrue="1" operator="equal">
      <formula>0</formula>
    </cfRule>
  </conditionalFormatting>
  <conditionalFormatting sqref="A166:C166">
    <cfRule type="cellIs" dxfId="13" priority="17" stopIfTrue="1" operator="equal">
      <formula>A165</formula>
    </cfRule>
    <cfRule type="cellIs" dxfId="12" priority="18" stopIfTrue="1" operator="equal">
      <formula>0</formula>
    </cfRule>
  </conditionalFormatting>
  <conditionalFormatting sqref="A167:C167">
    <cfRule type="cellIs" dxfId="11" priority="15" stopIfTrue="1" operator="equal">
      <formula>A166</formula>
    </cfRule>
    <cfRule type="cellIs" dxfId="10" priority="16" stopIfTrue="1" operator="equal">
      <formula>0</formula>
    </cfRule>
  </conditionalFormatting>
  <conditionalFormatting sqref="A168:C168">
    <cfRule type="cellIs" dxfId="9" priority="13" stopIfTrue="1" operator="equal">
      <formula>A167</formula>
    </cfRule>
    <cfRule type="cellIs" dxfId="8" priority="14" stopIfTrue="1" operator="equal">
      <formula>0</formula>
    </cfRule>
  </conditionalFormatting>
  <conditionalFormatting sqref="A169:C169">
    <cfRule type="cellIs" dxfId="7" priority="11" stopIfTrue="1" operator="equal">
      <formula>A168</formula>
    </cfRule>
    <cfRule type="cellIs" dxfId="6" priority="12" stopIfTrue="1" operator="equal">
      <formula>0</formula>
    </cfRule>
  </conditionalFormatting>
  <conditionalFormatting sqref="A170:C170">
    <cfRule type="cellIs" dxfId="5" priority="9" stopIfTrue="1" operator="equal">
      <formula>A169</formula>
    </cfRule>
    <cfRule type="cellIs" dxfId="4" priority="10" stopIfTrue="1" operator="equal">
      <formula>0</formula>
    </cfRule>
  </conditionalFormatting>
  <conditionalFormatting sqref="A198">
    <cfRule type="cellIs" dxfId="3" priority="5" stopIfTrue="1" operator="equal">
      <formula>A197</formula>
    </cfRule>
  </conditionalFormatting>
  <conditionalFormatting sqref="A199">
    <cfRule type="cellIs" dxfId="2" priority="4" stopIfTrue="1" operator="equal">
      <formula>A198</formula>
    </cfRule>
  </conditionalFormatting>
  <conditionalFormatting sqref="A200">
    <cfRule type="cellIs" dxfId="1" priority="3" stopIfTrue="1" operator="equal">
      <formula>A199</formula>
    </cfRule>
  </conditionalFormatting>
  <conditionalFormatting sqref="A201">
    <cfRule type="cellIs" dxfId="0" priority="2" stopIfTrue="1" operator="equal">
      <formula>A200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КПК1011080</vt:lpstr>
      <vt:lpstr>'Додаток2 КПК1011080'!Область_друку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Відділ Культури</cp:lastModifiedBy>
  <cp:lastPrinted>2019-10-19T14:09:19Z</cp:lastPrinted>
  <dcterms:created xsi:type="dcterms:W3CDTF">2016-07-02T12:27:50Z</dcterms:created>
  <dcterms:modified xsi:type="dcterms:W3CDTF">2024-12-27T07:30:38Z</dcterms:modified>
</cp:coreProperties>
</file>