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7310" sheetId="6" r:id="rId1"/>
  </sheets>
  <definedNames>
    <definedName name="_xlnm.Print_Area" localSheetId="0">'Додаток2 КПК1517310'!$A$1:$BY$254</definedName>
  </definedNames>
  <calcPr calcId="162913"/>
</workbook>
</file>

<file path=xl/calcChain.xml><?xml version="1.0" encoding="utf-8"?>
<calcChain xmlns="http://schemas.openxmlformats.org/spreadsheetml/2006/main">
  <c r="BH231" i="6" l="1"/>
  <c r="AT231" i="6"/>
  <c r="AJ231" i="6"/>
  <c r="BG222" i="6"/>
  <c r="AQ222" i="6"/>
  <c r="AZ179" i="6"/>
  <c r="AK179" i="6"/>
  <c r="BO171" i="6"/>
  <c r="AZ171" i="6"/>
  <c r="AK171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<sst xmlns="http://schemas.openxmlformats.org/spreadsheetml/2006/main" count="736" uniqueCount="279">
  <si>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</si>
  <si>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</si>
  <si>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</si>
  <si>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</si>
  <si>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</si>
  <si>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</si>
  <si>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</si>
  <si>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</si>
  <si>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</si>
  <si>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</si>
  <si>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</si>
  <si>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</si>
  <si>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</si>
  <si>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</si>
  <si>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</si>
  <si>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</si>
  <si>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</si>
  <si>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</si>
  <si>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</si>
  <si>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</si>
  <si>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</si>
  <si>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</si>
  <si>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</si>
  <si>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</si>
  <si>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</si>
  <si>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</si>
  <si>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</si>
  <si>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</si>
  <si>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</si>
  <si>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</si>
  <si>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</si>
  <si>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</si>
  <si>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</si>
  <si>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</si>
  <si>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</si>
  <si>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</si>
  <si>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</si>
  <si>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</si>
  <si>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</si>
  <si>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</si>
  <si>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</si>
  <si>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</si>
  <si>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</si>
  <si>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</si>
  <si>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</si>
  <si>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</si>
  <si>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</si>
  <si>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</si>
  <si>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</si>
  <si>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</si>
  <si>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</si>
  <si>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</si>
  <si>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</si>
  <si>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</si>
  <si>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</si>
  <si>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</si>
  <si>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</si>
  <si>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</si>
  <si>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</si>
  <si>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</si>
  <si>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</si>
  <si>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</si>
  <si>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</si>
  <si>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</si>
  <si>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</si>
  <si>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</si>
  <si>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</si>
  <si>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</si>
  <si>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</si>
  <si>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</si>
  <si>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</si>
  <si>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</si>
  <si>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</si>
  <si>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</si>
  <si>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</si>
  <si>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</si>
  <si>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</si>
  <si>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</si>
  <si>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</si>
  <si>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</si>
  <si>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</si>
  <si>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</si>
  <si>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</si>
  <si>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</si>
  <si>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</si>
  <si>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</si>
  <si>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</si>
  <si>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</si>
  <si>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</si>
  <si>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</si>
  <si>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</si>
  <si>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</si>
  <si>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</si>
  <si>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</si>
  <si>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</si>
  <si>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</si>
  <si>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</si>
  <si>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</si>
  <si>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</si>
  <si>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</si>
  <si>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</si>
  <si>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</si>
  <si>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</si>
  <si>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</si>
  <si>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</si>
  <si>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</si>
  <si>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</si>
  <si>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</si>
  <si>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</si>
  <si>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</si>
  <si>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</si>
  <si>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</si>
  <si>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</si>
  <si>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</si>
  <si>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</si>
  <si>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</si>
  <si>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</si>
  <si>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</si>
  <si>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</si>
  <si>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</si>
  <si>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</si>
  <si>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</si>
  <si>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</si>
  <si>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</si>
  <si>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</si>
  <si>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</si>
  <si>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</si>
  <si>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</si>
  <si>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</si>
  <si>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</si>
  <si>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</si>
  <si>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</si>
  <si>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</si>
  <si>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</si>
  <si>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</si>
  <si>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</si>
  <si>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</si>
  <si>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</si>
  <si>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</si>
  <si>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</si>
  <si>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</si>
  <si>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</si>
  <si>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</si>
  <si>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</si>
  <si>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</si>
  <si>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</si>
  <si>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</si>
  <si>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</si>
  <si>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</si>
  <si>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</si>
  <si>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</si>
  <si>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</si>
  <si>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</si>
  <si>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</si>
  <si>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</si>
  <si>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</si>
  <si>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</si>
  <si>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</si>
  <si>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</si>
  <si>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</si>
  <si>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</si>
  <si>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</si>
  <si>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</si>
  <si>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</si>
  <si>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</si>
  <si>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</si>
  <si>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</si>
  <si>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</si>
  <si>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</si>
  <si>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</si>
  <si>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</si>
  <si>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</si>
  <si>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</si>
  <si>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</si>
  <si>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</si>
  <si>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</si>
  <si>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</si>
  <si>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Капітальний ремонт інших об`єктів</t>
  </si>
  <si>
    <t>Забезпечення будівництва об'єктів</t>
  </si>
  <si>
    <t>Забезпечення капітального ремонту об'єктів</t>
  </si>
  <si>
    <t>затрат</t>
  </si>
  <si>
    <t xml:space="preserve">formula=RC[-16]+RC[-8]                          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</si>
  <si>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</si>
  <si>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</si>
  <si>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</si>
  <si>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</si>
  <si>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</si>
  <si>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</si>
  <si>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</si>
  <si>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</si>
  <si>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</si>
  <si>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</si>
  <si>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</si>
  <si>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</si>
  <si>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</si>
  <si>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</si>
  <si>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</si>
  <si>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</si>
  <si>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</si>
  <si>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</si>
  <si>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</si>
  <si>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</si>
  <si>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Благоустрій зони відпочинку набережної штучного озера смт.Сиротине (проєкт-переможець ГБ 2021 №27 "Створення рекреаційної зони відпочинку шляхом благоустрою набережної штучного озера у селищі міського типу Сиротине для організації відпочинку населення, туризму та проведення спортивних змагань з риболовства")</t>
  </si>
  <si>
    <t>Благоустрій майданчику для пляжного волейболу на о.Паркове (проєкт-переможець ГБ 2021 №8 "Пляжний волейбол на озері Паркове")</t>
  </si>
  <si>
    <t>Благоустрій пляжу о.Чисте (проєкт-переможець ГБ 2021 №82 "Пляж на Чистому озері")</t>
  </si>
  <si>
    <t>2021-2022</t>
  </si>
  <si>
    <t>Благоустрій та озеленення території "Англійського міні-парку" за адресою: вул.Новікова, 17 (проєкт-переможець ГБ 2021 №20 "Благоустрій та озеленення «Англійського міні-парку» (Новікова 17/Курчатова 29)")</t>
  </si>
  <si>
    <t>Благоустрій тротуару по вул.Б.Ліщини</t>
  </si>
  <si>
    <t>Капітальний ремонт внутріквартальних доріг в  кварталі №14</t>
  </si>
  <si>
    <t>Капітальний ремонт внутріквартальних доріг в  кварталі №29а</t>
  </si>
  <si>
    <t>Капітальний ремонт внутріквартальних доріг в 77 мікрорайоні</t>
  </si>
  <si>
    <t>Капітальний ремонт внутріквартальних доріг в кварталі № 52</t>
  </si>
  <si>
    <t>Капітальний ремонт дороги по пр.Гвардійський в м.Сєвєродонецьк</t>
  </si>
  <si>
    <t>Капітальний ремонт дороги та тротуарів по вул.Курчатова</t>
  </si>
  <si>
    <t>Капітальний ремонт прибудинкової території з облаштуванням доріжок у Англійському міні-парку</t>
  </si>
  <si>
    <t>Капітальний ремонт тротуарів по вул.Гагаріна</t>
  </si>
  <si>
    <t>Капітальний ремонт тротуару по вул.Маяковського</t>
  </si>
  <si>
    <t>Капітальний ремонт тротуару та облаштування парковки по вул.Б.Ліщини</t>
  </si>
  <si>
    <t>Облаштування гумового покриття на дитячому майданчику в "Англійському міні-парку" за адресою вул.Новікова, 17</t>
  </si>
  <si>
    <t>Облаштування парковки перед будинком 17 по вулиці Новікова (у дворі) у місті Сєвєродонецьк (проект-переможець ГБ-2020 № 58 "Облаштування парковки перед будинком 17 по вулиці Новікова (удворі) у місті Сєвєродонецьк")</t>
  </si>
  <si>
    <t>Облаштування парковки по вул. Б.Ліщини</t>
  </si>
  <si>
    <t>Улаштування асфальтового покриття парковки, розташованої за адресою: вул.Донецька, 37</t>
  </si>
  <si>
    <t>Улаштування асфальтового покриття парковки, розташованої за адресою: пер.вул.Донецька - вул.Вілєсова</t>
  </si>
  <si>
    <t>забезпечення будівництва об'єктів житлово-комунального господарства</t>
  </si>
  <si>
    <t>Забезпечення будівництва об`єктів</t>
  </si>
  <si>
    <t>Конституція України від 28.06.1996  № 254к/96-ВР (із змінами) _x000D_
Бюджетний кодекс України від 08.07.2010 №2456-VI (із змінами) (ст. 75,75-1 щодо організаційних  засад складання прогнозів місцевих бюджетів та проектів місцевих бюджетів)_x000D_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Наказ Міністерства фінансів України від 17.07.2015 №648 «Про затвердження типових форм бюджетних запитів для формування місцевих бюджетів» (із змінами)_x000D_
Наказ фінансового управління Сєвєродонецької міської ВЦА від 13.07.2021 №15 «Про затвердження інструкції з підготовки бюджетних запитів до проєкту бюджету Сєвєродонецької міської територіальної громади на 2022 рік та пропозицій до прогнозу бюджету Сєвєродонецької міської територіальної громади на 2022-2024 роки».</t>
  </si>
  <si>
    <t>Видатки за рахунок загального фонду у 2021 році відсутні. їх передбачення на 2022-2024 роки не здійснювалось.</t>
  </si>
  <si>
    <t>Для виконання у 2021 році  показників  бюджетної програми заплановані видатки на загальну суму 22015,816 тис.грн._x000D_
З метою виконання показників програми та виконання робіт з капітального будівництва у 2022 році необхідно передбачити кошти у розмірі 497,651 тис.грн.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</si>
  <si>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</si>
  <si>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</si>
  <si>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</si>
  <si>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</si>
  <si>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</si>
  <si>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</si>
  <si>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</si>
  <si>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</si>
  <si>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</si>
  <si>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</si>
  <si>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</si>
  <si>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</si>
  <si>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</si>
  <si>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</si>
  <si>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</si>
  <si>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</si>
  <si>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</si>
  <si>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</si>
  <si>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</si>
  <si>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</si>
  <si>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</si>
  <si>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</si>
  <si>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</si>
  <si>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</si>
  <si>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</si>
  <si>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</si>
  <si>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</si>
  <si>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</si>
  <si>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</si>
  <si>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</si>
  <si>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</si>
  <si>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</si>
  <si>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</si>
  <si>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</si>
  <si>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</si>
  <si>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</si>
  <si>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</si>
  <si>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</si>
  <si>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</si>
  <si>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</si>
  <si>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</si>
  <si>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</si>
  <si>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</si>
  <si>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</si>
  <si>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</si>
  <si>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(1)(5)(1)(7)(3)(1)(0)</t>
  </si>
  <si>
    <t>(7)(3)(1)(0)</t>
  </si>
  <si>
    <t>(0)(4)(4)(3)</t>
  </si>
  <si>
    <t>Будівництво-1 об`єктів житлово-комунального господарства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</si>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</sst>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30" t="s">
        <v>229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228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234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30" t="s">
        <v>277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278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234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273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276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235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7" t="s">
        <v>223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7" t="s">
        <v>224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7" t="s">
        <v>225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246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236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22015816</v>
      </c>
      <c r="AT30" s="96"/>
      <c r="AU30" s="96"/>
      <c r="AV30" s="96"/>
      <c r="AW30" s="97"/>
      <c r="AX30" s="95">
        <v>22015816</v>
      </c>
      <c r="AY30" s="96"/>
      <c r="AZ30" s="96"/>
      <c r="BA30" s="97"/>
      <c r="BB30" s="95">
        <f>IF(ISNUMBER(AN30),AN30,0)+IF(ISNUMBER(AS30),AS30,0)</f>
        <v>22015816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497651</v>
      </c>
      <c r="BM30" s="96"/>
      <c r="BN30" s="96"/>
      <c r="BO30" s="96"/>
      <c r="BP30" s="97"/>
      <c r="BQ30" s="95">
        <v>497651</v>
      </c>
      <c r="BR30" s="96"/>
      <c r="BS30" s="96"/>
      <c r="BT30" s="97"/>
      <c r="BU30" s="95">
        <f>IF(ISNUMBER(BG30),BG30,0)+IF(ISNUMBER(BL30),BL30,0)</f>
        <v>497651</v>
      </c>
      <c r="BV30" s="96"/>
      <c r="BW30" s="96"/>
      <c r="BX30" s="96"/>
      <c r="BY30" s="97"/>
      <c r="CA30" s="98" t="s">
        <v>22</v>
      </c>
    </row>
    <row r="31" spans="1:79" s="98" customFormat="1" ht="12.75" customHeight="1" x14ac:dyDescent="0.2">
      <c r="A31" s="88">
        <v>602100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1000000</v>
      </c>
      <c r="AT31" s="96"/>
      <c r="AU31" s="96"/>
      <c r="AV31" s="96"/>
      <c r="AW31" s="97"/>
      <c r="AX31" s="95">
        <v>1000000</v>
      </c>
      <c r="AY31" s="96"/>
      <c r="AZ31" s="96"/>
      <c r="BA31" s="97"/>
      <c r="BB31" s="95">
        <f>IF(ISNUMBER(AN31),AN31,0)+IF(ISNUMBER(AS31),AS31,0)</f>
        <v>1000000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0</v>
      </c>
      <c r="BV31" s="96"/>
      <c r="BW31" s="96"/>
      <c r="BX31" s="96"/>
      <c r="BY31" s="97"/>
    </row>
    <row r="32" spans="1:79" s="98" customFormat="1" ht="38.25" customHeight="1" x14ac:dyDescent="0.2">
      <c r="A32" s="88">
        <v>602400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21015816</v>
      </c>
      <c r="AT32" s="96"/>
      <c r="AU32" s="96"/>
      <c r="AV32" s="96"/>
      <c r="AW32" s="97"/>
      <c r="AX32" s="95">
        <v>21015816</v>
      </c>
      <c r="AY32" s="96"/>
      <c r="AZ32" s="96"/>
      <c r="BA32" s="97"/>
      <c r="BB32" s="95">
        <f>IF(ISNUMBER(AN32),AN32,0)+IF(ISNUMBER(AS32),AS32,0)</f>
        <v>21015816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497651</v>
      </c>
      <c r="BM32" s="96"/>
      <c r="BN32" s="96"/>
      <c r="BO32" s="96"/>
      <c r="BP32" s="97"/>
      <c r="BQ32" s="95">
        <v>497651</v>
      </c>
      <c r="BR32" s="96"/>
      <c r="BS32" s="96"/>
      <c r="BT32" s="97"/>
      <c r="BU32" s="95">
        <f>IF(ISNUMBER(BG32),BG32,0)+IF(ISNUMBER(BL32),BL32,0)</f>
        <v>497651</v>
      </c>
      <c r="BV32" s="96"/>
      <c r="BW32" s="96"/>
      <c r="BX32" s="96"/>
      <c r="BY32" s="97"/>
    </row>
    <row r="33" spans="1:79" s="6" customFormat="1" ht="12.75" customHeight="1" x14ac:dyDescent="0.2">
      <c r="A33" s="85"/>
      <c r="B33" s="86"/>
      <c r="C33" s="86"/>
      <c r="D33" s="87"/>
      <c r="E33" s="99" t="s">
        <v>147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102">
        <v>0</v>
      </c>
      <c r="V33" s="102"/>
      <c r="W33" s="102"/>
      <c r="X33" s="102"/>
      <c r="Y33" s="102"/>
      <c r="Z33" s="102">
        <v>0</v>
      </c>
      <c r="AA33" s="102"/>
      <c r="AB33" s="102"/>
      <c r="AC33" s="102"/>
      <c r="AD33" s="102"/>
      <c r="AE33" s="103">
        <v>0</v>
      </c>
      <c r="AF33" s="104"/>
      <c r="AG33" s="104"/>
      <c r="AH33" s="105"/>
      <c r="AI33" s="103">
        <f>IF(ISNUMBER(U33),U33,0)+IF(ISNUMBER(Z33),Z33,0)</f>
        <v>0</v>
      </c>
      <c r="AJ33" s="104"/>
      <c r="AK33" s="104"/>
      <c r="AL33" s="104"/>
      <c r="AM33" s="105"/>
      <c r="AN33" s="103">
        <v>0</v>
      </c>
      <c r="AO33" s="104"/>
      <c r="AP33" s="104"/>
      <c r="AQ33" s="104"/>
      <c r="AR33" s="105"/>
      <c r="AS33" s="103">
        <v>22015816</v>
      </c>
      <c r="AT33" s="104"/>
      <c r="AU33" s="104"/>
      <c r="AV33" s="104"/>
      <c r="AW33" s="105"/>
      <c r="AX33" s="103">
        <v>22015816</v>
      </c>
      <c r="AY33" s="104"/>
      <c r="AZ33" s="104"/>
      <c r="BA33" s="105"/>
      <c r="BB33" s="103">
        <f>IF(ISNUMBER(AN33),AN33,0)+IF(ISNUMBER(AS33),AS33,0)</f>
        <v>22015816</v>
      </c>
      <c r="BC33" s="104"/>
      <c r="BD33" s="104"/>
      <c r="BE33" s="104"/>
      <c r="BF33" s="105"/>
      <c r="BG33" s="103">
        <v>0</v>
      </c>
      <c r="BH33" s="104"/>
      <c r="BI33" s="104"/>
      <c r="BJ33" s="104"/>
      <c r="BK33" s="105"/>
      <c r="BL33" s="103">
        <v>497651</v>
      </c>
      <c r="BM33" s="104"/>
      <c r="BN33" s="104"/>
      <c r="BO33" s="104"/>
      <c r="BP33" s="105"/>
      <c r="BQ33" s="103">
        <v>497651</v>
      </c>
      <c r="BR33" s="104"/>
      <c r="BS33" s="104"/>
      <c r="BT33" s="105"/>
      <c r="BU33" s="103">
        <f>IF(ISNUMBER(BG33),BG33,0)+IF(ISNUMBER(BL33),BL33,0)</f>
        <v>497651</v>
      </c>
      <c r="BV33" s="104"/>
      <c r="BW33" s="104"/>
      <c r="BX33" s="104"/>
      <c r="BY33" s="105"/>
    </row>
    <row r="35" spans="1:79" ht="14.25" customHeight="1" x14ac:dyDescent="0.2">
      <c r="A35" s="78" t="s">
        <v>262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5" customHeight="1" x14ac:dyDescent="0.2">
      <c r="A36" s="44" t="s">
        <v>236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 x14ac:dyDescent="0.2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258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263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 x14ac:dyDescent="0.2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 x14ac:dyDescent="0.2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8" customFormat="1" ht="25.5" customHeight="1" x14ac:dyDescent="0.2">
      <c r="A41" s="88"/>
      <c r="B41" s="89"/>
      <c r="C41" s="89"/>
      <c r="D41" s="90"/>
      <c r="E41" s="91" t="s">
        <v>172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524027</v>
      </c>
      <c r="AD41" s="96"/>
      <c r="AE41" s="96"/>
      <c r="AF41" s="96"/>
      <c r="AG41" s="97"/>
      <c r="AH41" s="95">
        <v>524027</v>
      </c>
      <c r="AI41" s="96"/>
      <c r="AJ41" s="96"/>
      <c r="AK41" s="96"/>
      <c r="AL41" s="97"/>
      <c r="AM41" s="95">
        <f>IF(ISNUMBER(X41),X41,0)+IF(ISNUMBER(AC41),AC41,0)</f>
        <v>524027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550228</v>
      </c>
      <c r="AX41" s="96"/>
      <c r="AY41" s="96"/>
      <c r="AZ41" s="96"/>
      <c r="BA41" s="97"/>
      <c r="BB41" s="95">
        <v>550228</v>
      </c>
      <c r="BC41" s="96"/>
      <c r="BD41" s="96"/>
      <c r="BE41" s="96"/>
      <c r="BF41" s="97"/>
      <c r="BG41" s="94">
        <f>IF(ISNUMBER(AR41),AR41,0)+IF(ISNUMBER(AW41),AW41,0)</f>
        <v>550228</v>
      </c>
      <c r="BH41" s="94"/>
      <c r="BI41" s="94"/>
      <c r="BJ41" s="94"/>
      <c r="BK41" s="94"/>
      <c r="CA41" s="98" t="s">
        <v>24</v>
      </c>
    </row>
    <row r="42" spans="1:79" s="98" customFormat="1" ht="12.75" customHeight="1" x14ac:dyDescent="0.2">
      <c r="A42" s="88">
        <v>602100</v>
      </c>
      <c r="B42" s="89"/>
      <c r="C42" s="89"/>
      <c r="D42" s="90"/>
      <c r="E42" s="91" t="s">
        <v>174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 t="s">
        <v>173</v>
      </c>
      <c r="Y42" s="96"/>
      <c r="Z42" s="96"/>
      <c r="AA42" s="96"/>
      <c r="AB42" s="97"/>
      <c r="AC42" s="95">
        <v>0</v>
      </c>
      <c r="AD42" s="96"/>
      <c r="AE42" s="96"/>
      <c r="AF42" s="96"/>
      <c r="AG42" s="97"/>
      <c r="AH42" s="95">
        <v>0</v>
      </c>
      <c r="AI42" s="96"/>
      <c r="AJ42" s="96"/>
      <c r="AK42" s="96"/>
      <c r="AL42" s="97"/>
      <c r="AM42" s="95">
        <f>IF(ISNUMBER(X42),X42,0)+IF(ISNUMBER(AC42),AC42,0)</f>
        <v>0</v>
      </c>
      <c r="AN42" s="96"/>
      <c r="AO42" s="96"/>
      <c r="AP42" s="96"/>
      <c r="AQ42" s="97"/>
      <c r="AR42" s="95" t="s">
        <v>173</v>
      </c>
      <c r="AS42" s="96"/>
      <c r="AT42" s="96"/>
      <c r="AU42" s="96"/>
      <c r="AV42" s="97"/>
      <c r="AW42" s="95">
        <v>0</v>
      </c>
      <c r="AX42" s="96"/>
      <c r="AY42" s="96"/>
      <c r="AZ42" s="96"/>
      <c r="BA42" s="97"/>
      <c r="BB42" s="95">
        <v>0</v>
      </c>
      <c r="BC42" s="96"/>
      <c r="BD42" s="96"/>
      <c r="BE42" s="96"/>
      <c r="BF42" s="97"/>
      <c r="BG42" s="94">
        <f>IF(ISNUMBER(AR42),AR42,0)+IF(ISNUMBER(AW42),AW42,0)</f>
        <v>0</v>
      </c>
      <c r="BH42" s="94"/>
      <c r="BI42" s="94"/>
      <c r="BJ42" s="94"/>
      <c r="BK42" s="94"/>
    </row>
    <row r="43" spans="1:79" s="98" customFormat="1" ht="25.5" customHeight="1" x14ac:dyDescent="0.2">
      <c r="A43" s="88">
        <v>602400</v>
      </c>
      <c r="B43" s="89"/>
      <c r="C43" s="89"/>
      <c r="D43" s="90"/>
      <c r="E43" s="91" t="s">
        <v>175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524027</v>
      </c>
      <c r="AD43" s="96"/>
      <c r="AE43" s="96"/>
      <c r="AF43" s="96"/>
      <c r="AG43" s="97"/>
      <c r="AH43" s="95">
        <v>524027</v>
      </c>
      <c r="AI43" s="96"/>
      <c r="AJ43" s="96"/>
      <c r="AK43" s="96"/>
      <c r="AL43" s="97"/>
      <c r="AM43" s="95">
        <f>IF(ISNUMBER(X43),X43,0)+IF(ISNUMBER(AC43),AC43,0)</f>
        <v>524027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550228</v>
      </c>
      <c r="AX43" s="96"/>
      <c r="AY43" s="96"/>
      <c r="AZ43" s="96"/>
      <c r="BA43" s="97"/>
      <c r="BB43" s="95">
        <v>550228</v>
      </c>
      <c r="BC43" s="96"/>
      <c r="BD43" s="96"/>
      <c r="BE43" s="96"/>
      <c r="BF43" s="97"/>
      <c r="BG43" s="94">
        <f>IF(ISNUMBER(AR43),AR43,0)+IF(ISNUMBER(AW43),AW43,0)</f>
        <v>550228</v>
      </c>
      <c r="BH43" s="94"/>
      <c r="BI43" s="94"/>
      <c r="BJ43" s="94"/>
      <c r="BK43" s="94"/>
    </row>
    <row r="44" spans="1:79" s="6" customFormat="1" ht="12.75" customHeight="1" x14ac:dyDescent="0.2">
      <c r="A44" s="85"/>
      <c r="B44" s="86"/>
      <c r="C44" s="86"/>
      <c r="D44" s="87"/>
      <c r="E44" s="99" t="s">
        <v>147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3">
        <v>0</v>
      </c>
      <c r="Y44" s="104"/>
      <c r="Z44" s="104"/>
      <c r="AA44" s="104"/>
      <c r="AB44" s="105"/>
      <c r="AC44" s="103">
        <v>524027</v>
      </c>
      <c r="AD44" s="104"/>
      <c r="AE44" s="104"/>
      <c r="AF44" s="104"/>
      <c r="AG44" s="105"/>
      <c r="AH44" s="103">
        <v>524027</v>
      </c>
      <c r="AI44" s="104"/>
      <c r="AJ44" s="104"/>
      <c r="AK44" s="104"/>
      <c r="AL44" s="105"/>
      <c r="AM44" s="103">
        <f>IF(ISNUMBER(X44),X44,0)+IF(ISNUMBER(AC44),AC44,0)</f>
        <v>524027</v>
      </c>
      <c r="AN44" s="104"/>
      <c r="AO44" s="104"/>
      <c r="AP44" s="104"/>
      <c r="AQ44" s="105"/>
      <c r="AR44" s="103">
        <v>0</v>
      </c>
      <c r="AS44" s="104"/>
      <c r="AT44" s="104"/>
      <c r="AU44" s="104"/>
      <c r="AV44" s="105"/>
      <c r="AW44" s="103">
        <v>550228</v>
      </c>
      <c r="AX44" s="104"/>
      <c r="AY44" s="104"/>
      <c r="AZ44" s="104"/>
      <c r="BA44" s="105"/>
      <c r="BB44" s="103">
        <v>550228</v>
      </c>
      <c r="BC44" s="104"/>
      <c r="BD44" s="104"/>
      <c r="BE44" s="104"/>
      <c r="BF44" s="105"/>
      <c r="BG44" s="102">
        <f>IF(ISNUMBER(AR44),AR44,0)+IF(ISNUMBER(AW44),AW44,0)</f>
        <v>550228</v>
      </c>
      <c r="BH44" s="102"/>
      <c r="BI44" s="102"/>
      <c r="BJ44" s="102"/>
      <c r="BK44" s="102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 x14ac:dyDescent="0.2">
      <c r="A48" s="29" t="s">
        <v>248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 x14ac:dyDescent="0.2">
      <c r="A49" s="31" t="s">
        <v>236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 x14ac:dyDescent="0.2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237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240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247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 x14ac:dyDescent="0.2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 x14ac:dyDescent="0.2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 x14ac:dyDescent="0.2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8" customFormat="1" ht="25.5" customHeight="1" x14ac:dyDescent="0.2">
      <c r="A54" s="88">
        <v>3122</v>
      </c>
      <c r="B54" s="89"/>
      <c r="C54" s="89"/>
      <c r="D54" s="90"/>
      <c r="E54" s="91" t="s">
        <v>176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0</v>
      </c>
      <c r="AJ54" s="96"/>
      <c r="AK54" s="96"/>
      <c r="AL54" s="96"/>
      <c r="AM54" s="97"/>
      <c r="AN54" s="95">
        <v>0</v>
      </c>
      <c r="AO54" s="96"/>
      <c r="AP54" s="96"/>
      <c r="AQ54" s="96"/>
      <c r="AR54" s="97"/>
      <c r="AS54" s="95">
        <v>3610638</v>
      </c>
      <c r="AT54" s="96"/>
      <c r="AU54" s="96"/>
      <c r="AV54" s="96"/>
      <c r="AW54" s="97"/>
      <c r="AX54" s="95">
        <v>3610638</v>
      </c>
      <c r="AY54" s="96"/>
      <c r="AZ54" s="96"/>
      <c r="BA54" s="97"/>
      <c r="BB54" s="95">
        <f>IF(ISNUMBER(AN54),AN54,0)+IF(ISNUMBER(AS54),AS54,0)</f>
        <v>3610638</v>
      </c>
      <c r="BC54" s="96"/>
      <c r="BD54" s="96"/>
      <c r="BE54" s="96"/>
      <c r="BF54" s="97"/>
      <c r="BG54" s="95">
        <v>0</v>
      </c>
      <c r="BH54" s="96"/>
      <c r="BI54" s="96"/>
      <c r="BJ54" s="96"/>
      <c r="BK54" s="97"/>
      <c r="BL54" s="95">
        <v>497651</v>
      </c>
      <c r="BM54" s="96"/>
      <c r="BN54" s="96"/>
      <c r="BO54" s="96"/>
      <c r="BP54" s="97"/>
      <c r="BQ54" s="95">
        <v>497651</v>
      </c>
      <c r="BR54" s="96"/>
      <c r="BS54" s="96"/>
      <c r="BT54" s="97"/>
      <c r="BU54" s="95">
        <f>IF(ISNUMBER(BG54),BG54,0)+IF(ISNUMBER(BL54),BL54,0)</f>
        <v>497651</v>
      </c>
      <c r="BV54" s="96"/>
      <c r="BW54" s="96"/>
      <c r="BX54" s="96"/>
      <c r="BY54" s="97"/>
      <c r="CA54" s="98" t="s">
        <v>26</v>
      </c>
    </row>
    <row r="55" spans="1:79" s="98" customFormat="1" ht="12.75" customHeight="1" x14ac:dyDescent="0.2">
      <c r="A55" s="88">
        <v>3132</v>
      </c>
      <c r="B55" s="89"/>
      <c r="C55" s="89"/>
      <c r="D55" s="90"/>
      <c r="E55" s="91" t="s">
        <v>177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0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0</v>
      </c>
      <c r="AJ55" s="96"/>
      <c r="AK55" s="96"/>
      <c r="AL55" s="96"/>
      <c r="AM55" s="97"/>
      <c r="AN55" s="95">
        <v>0</v>
      </c>
      <c r="AO55" s="96"/>
      <c r="AP55" s="96"/>
      <c r="AQ55" s="96"/>
      <c r="AR55" s="97"/>
      <c r="AS55" s="95">
        <v>18405178</v>
      </c>
      <c r="AT55" s="96"/>
      <c r="AU55" s="96"/>
      <c r="AV55" s="96"/>
      <c r="AW55" s="97"/>
      <c r="AX55" s="95">
        <v>18405178</v>
      </c>
      <c r="AY55" s="96"/>
      <c r="AZ55" s="96"/>
      <c r="BA55" s="97"/>
      <c r="BB55" s="95">
        <f>IF(ISNUMBER(AN55),AN55,0)+IF(ISNUMBER(AS55),AS55,0)</f>
        <v>18405178</v>
      </c>
      <c r="BC55" s="96"/>
      <c r="BD55" s="96"/>
      <c r="BE55" s="96"/>
      <c r="BF55" s="97"/>
      <c r="BG55" s="95">
        <v>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0</v>
      </c>
      <c r="BV55" s="96"/>
      <c r="BW55" s="96"/>
      <c r="BX55" s="96"/>
      <c r="BY55" s="97"/>
    </row>
    <row r="56" spans="1:79" s="6" customFormat="1" ht="12.75" customHeight="1" x14ac:dyDescent="0.2">
      <c r="A56" s="85"/>
      <c r="B56" s="86"/>
      <c r="C56" s="86"/>
      <c r="D56" s="87"/>
      <c r="E56" s="99" t="s">
        <v>147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1"/>
      <c r="U56" s="103">
        <v>0</v>
      </c>
      <c r="V56" s="104"/>
      <c r="W56" s="104"/>
      <c r="X56" s="104"/>
      <c r="Y56" s="105"/>
      <c r="Z56" s="103">
        <v>0</v>
      </c>
      <c r="AA56" s="104"/>
      <c r="AB56" s="104"/>
      <c r="AC56" s="104"/>
      <c r="AD56" s="105"/>
      <c r="AE56" s="103">
        <v>0</v>
      </c>
      <c r="AF56" s="104"/>
      <c r="AG56" s="104"/>
      <c r="AH56" s="105"/>
      <c r="AI56" s="103">
        <f>IF(ISNUMBER(U56),U56,0)+IF(ISNUMBER(Z56),Z56,0)</f>
        <v>0</v>
      </c>
      <c r="AJ56" s="104"/>
      <c r="AK56" s="104"/>
      <c r="AL56" s="104"/>
      <c r="AM56" s="105"/>
      <c r="AN56" s="103">
        <v>0</v>
      </c>
      <c r="AO56" s="104"/>
      <c r="AP56" s="104"/>
      <c r="AQ56" s="104"/>
      <c r="AR56" s="105"/>
      <c r="AS56" s="103">
        <v>22015816</v>
      </c>
      <c r="AT56" s="104"/>
      <c r="AU56" s="104"/>
      <c r="AV56" s="104"/>
      <c r="AW56" s="105"/>
      <c r="AX56" s="103">
        <v>22015816</v>
      </c>
      <c r="AY56" s="104"/>
      <c r="AZ56" s="104"/>
      <c r="BA56" s="105"/>
      <c r="BB56" s="103">
        <f>IF(ISNUMBER(AN56),AN56,0)+IF(ISNUMBER(AS56),AS56,0)</f>
        <v>22015816</v>
      </c>
      <c r="BC56" s="104"/>
      <c r="BD56" s="104"/>
      <c r="BE56" s="104"/>
      <c r="BF56" s="105"/>
      <c r="BG56" s="103">
        <v>0</v>
      </c>
      <c r="BH56" s="104"/>
      <c r="BI56" s="104"/>
      <c r="BJ56" s="104"/>
      <c r="BK56" s="105"/>
      <c r="BL56" s="103">
        <v>497651</v>
      </c>
      <c r="BM56" s="104"/>
      <c r="BN56" s="104"/>
      <c r="BO56" s="104"/>
      <c r="BP56" s="105"/>
      <c r="BQ56" s="103">
        <v>497651</v>
      </c>
      <c r="BR56" s="104"/>
      <c r="BS56" s="104"/>
      <c r="BT56" s="105"/>
      <c r="BU56" s="103">
        <f>IF(ISNUMBER(BG56),BG56,0)+IF(ISNUMBER(BL56),BL56,0)</f>
        <v>497651</v>
      </c>
      <c r="BV56" s="104"/>
      <c r="BW56" s="104"/>
      <c r="BX56" s="104"/>
      <c r="BY56" s="105"/>
    </row>
    <row r="58" spans="1:79" ht="14.25" customHeight="1" x14ac:dyDescent="0.2">
      <c r="A58" s="29" t="s">
        <v>249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 x14ac:dyDescent="0.2">
      <c r="A59" s="44" t="s">
        <v>236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 x14ac:dyDescent="0.2">
      <c r="A60" s="61" t="s">
        <v>119</v>
      </c>
      <c r="B60" s="62"/>
      <c r="C60" s="62"/>
      <c r="D60" s="62"/>
      <c r="E60" s="63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237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240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247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 x14ac:dyDescent="0.2">
      <c r="A61" s="64"/>
      <c r="B61" s="65"/>
      <c r="C61" s="65"/>
      <c r="D61" s="65"/>
      <c r="E61" s="6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1" t="s">
        <v>116</v>
      </c>
      <c r="AF61" s="52"/>
      <c r="AG61" s="52"/>
      <c r="AH61" s="53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1" t="s">
        <v>116</v>
      </c>
      <c r="AY61" s="52"/>
      <c r="AZ61" s="52"/>
      <c r="BA61" s="53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1" t="s">
        <v>116</v>
      </c>
      <c r="BR61" s="52"/>
      <c r="BS61" s="52"/>
      <c r="BT61" s="53"/>
      <c r="BU61" s="27" t="s">
        <v>97</v>
      </c>
      <c r="BV61" s="27"/>
      <c r="BW61" s="27"/>
      <c r="BX61" s="27"/>
      <c r="BY61" s="27"/>
    </row>
    <row r="62" spans="1:79" ht="15" customHeight="1" x14ac:dyDescent="0.2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 x14ac:dyDescent="0.2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170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170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170</v>
      </c>
      <c r="BV63" s="50"/>
      <c r="BW63" s="50"/>
      <c r="BX63" s="50"/>
      <c r="BY63" s="50"/>
      <c r="CA63" t="s">
        <v>27</v>
      </c>
    </row>
    <row r="64" spans="1:79" s="6" customFormat="1" ht="12.75" customHeight="1" x14ac:dyDescent="0.2">
      <c r="A64" s="85"/>
      <c r="B64" s="86"/>
      <c r="C64" s="86"/>
      <c r="D64" s="86"/>
      <c r="E64" s="87"/>
      <c r="F64" s="85" t="s">
        <v>147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103"/>
      <c r="V64" s="104"/>
      <c r="W64" s="104"/>
      <c r="X64" s="104"/>
      <c r="Y64" s="105"/>
      <c r="Z64" s="103"/>
      <c r="AA64" s="104"/>
      <c r="AB64" s="104"/>
      <c r="AC64" s="104"/>
      <c r="AD64" s="105"/>
      <c r="AE64" s="103"/>
      <c r="AF64" s="104"/>
      <c r="AG64" s="104"/>
      <c r="AH64" s="105"/>
      <c r="AI64" s="103">
        <f>IF(ISNUMBER(U64),U64,0)+IF(ISNUMBER(Z64),Z64,0)</f>
        <v>0</v>
      </c>
      <c r="AJ64" s="104"/>
      <c r="AK64" s="104"/>
      <c r="AL64" s="104"/>
      <c r="AM64" s="105"/>
      <c r="AN64" s="103"/>
      <c r="AO64" s="104"/>
      <c r="AP64" s="104"/>
      <c r="AQ64" s="104"/>
      <c r="AR64" s="105"/>
      <c r="AS64" s="103"/>
      <c r="AT64" s="104"/>
      <c r="AU64" s="104"/>
      <c r="AV64" s="104"/>
      <c r="AW64" s="105"/>
      <c r="AX64" s="103"/>
      <c r="AY64" s="104"/>
      <c r="AZ64" s="104"/>
      <c r="BA64" s="105"/>
      <c r="BB64" s="103">
        <f>IF(ISNUMBER(AN64),AN64,0)+IF(ISNUMBER(AS64),AS64,0)</f>
        <v>0</v>
      </c>
      <c r="BC64" s="104"/>
      <c r="BD64" s="104"/>
      <c r="BE64" s="104"/>
      <c r="BF64" s="105"/>
      <c r="BG64" s="103"/>
      <c r="BH64" s="104"/>
      <c r="BI64" s="104"/>
      <c r="BJ64" s="104"/>
      <c r="BK64" s="105"/>
      <c r="BL64" s="103"/>
      <c r="BM64" s="104"/>
      <c r="BN64" s="104"/>
      <c r="BO64" s="104"/>
      <c r="BP64" s="105"/>
      <c r="BQ64" s="103"/>
      <c r="BR64" s="104"/>
      <c r="BS64" s="104"/>
      <c r="BT64" s="105"/>
      <c r="BU64" s="103">
        <f>IF(ISNUMBER(BG64),BG64,0)+IF(ISNUMBER(BL64),BL64,0)</f>
        <v>0</v>
      </c>
      <c r="BV64" s="104"/>
      <c r="BW64" s="104"/>
      <c r="BX64" s="104"/>
      <c r="BY64" s="105"/>
      <c r="CA64" s="6" t="s">
        <v>28</v>
      </c>
    </row>
    <row r="66" spans="1:79" ht="14.25" customHeight="1" x14ac:dyDescent="0.2">
      <c r="A66" s="29" t="s">
        <v>264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 x14ac:dyDescent="0.2">
      <c r="A67" s="44" t="s">
        <v>236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 x14ac:dyDescent="0.2">
      <c r="A68" s="61" t="s">
        <v>118</v>
      </c>
      <c r="B68" s="62"/>
      <c r="C68" s="62"/>
      <c r="D68" s="63"/>
      <c r="E68" s="54" t="s">
        <v>19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6"/>
      <c r="X68" s="36" t="s">
        <v>258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263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 x14ac:dyDescent="0.2">
      <c r="A69" s="64"/>
      <c r="B69" s="65"/>
      <c r="C69" s="65"/>
      <c r="D69" s="66"/>
      <c r="E69" s="5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9"/>
      <c r="X69" s="54" t="s">
        <v>4</v>
      </c>
      <c r="Y69" s="55"/>
      <c r="Z69" s="55"/>
      <c r="AA69" s="55"/>
      <c r="AB69" s="56"/>
      <c r="AC69" s="54" t="s">
        <v>3</v>
      </c>
      <c r="AD69" s="55"/>
      <c r="AE69" s="55"/>
      <c r="AF69" s="55"/>
      <c r="AG69" s="56"/>
      <c r="AH69" s="51" t="s">
        <v>116</v>
      </c>
      <c r="AI69" s="52"/>
      <c r="AJ69" s="52"/>
      <c r="AK69" s="52"/>
      <c r="AL69" s="53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1" t="s">
        <v>116</v>
      </c>
      <c r="BC69" s="52"/>
      <c r="BD69" s="52"/>
      <c r="BE69" s="52"/>
      <c r="BF69" s="53"/>
      <c r="BG69" s="36" t="s">
        <v>96</v>
      </c>
      <c r="BH69" s="37"/>
      <c r="BI69" s="37"/>
      <c r="BJ69" s="37"/>
      <c r="BK69" s="38"/>
    </row>
    <row r="70" spans="1:79" ht="12.75" customHeight="1" x14ac:dyDescent="0.2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 x14ac:dyDescent="0.2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7" t="s">
        <v>60</v>
      </c>
      <c r="Y71" s="68"/>
      <c r="Z71" s="68"/>
      <c r="AA71" s="68"/>
      <c r="AB71" s="69"/>
      <c r="AC71" s="67" t="s">
        <v>61</v>
      </c>
      <c r="AD71" s="68"/>
      <c r="AE71" s="68"/>
      <c r="AF71" s="68"/>
      <c r="AG71" s="69"/>
      <c r="AH71" s="39" t="s">
        <v>94</v>
      </c>
      <c r="AI71" s="40"/>
      <c r="AJ71" s="40"/>
      <c r="AK71" s="40"/>
      <c r="AL71" s="41"/>
      <c r="AM71" s="47" t="s">
        <v>171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171</v>
      </c>
      <c r="BH71" s="48"/>
      <c r="BI71" s="48"/>
      <c r="BJ71" s="48"/>
      <c r="BK71" s="49"/>
      <c r="CA71" t="s">
        <v>29</v>
      </c>
    </row>
    <row r="72" spans="1:79" s="98" customFormat="1" ht="12.75" customHeight="1" x14ac:dyDescent="0.2">
      <c r="A72" s="88">
        <v>3122</v>
      </c>
      <c r="B72" s="89"/>
      <c r="C72" s="89"/>
      <c r="D72" s="90"/>
      <c r="E72" s="91" t="s">
        <v>176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0</v>
      </c>
      <c r="Y72" s="96"/>
      <c r="Z72" s="96"/>
      <c r="AA72" s="96"/>
      <c r="AB72" s="97"/>
      <c r="AC72" s="95">
        <v>524027</v>
      </c>
      <c r="AD72" s="96"/>
      <c r="AE72" s="96"/>
      <c r="AF72" s="96"/>
      <c r="AG72" s="97"/>
      <c r="AH72" s="95">
        <v>524027</v>
      </c>
      <c r="AI72" s="96"/>
      <c r="AJ72" s="96"/>
      <c r="AK72" s="96"/>
      <c r="AL72" s="97"/>
      <c r="AM72" s="95">
        <f>IF(ISNUMBER(X72),X72,0)+IF(ISNUMBER(AC72),AC72,0)</f>
        <v>524027</v>
      </c>
      <c r="AN72" s="96"/>
      <c r="AO72" s="96"/>
      <c r="AP72" s="96"/>
      <c r="AQ72" s="97"/>
      <c r="AR72" s="95">
        <v>0</v>
      </c>
      <c r="AS72" s="96"/>
      <c r="AT72" s="96"/>
      <c r="AU72" s="96"/>
      <c r="AV72" s="97"/>
      <c r="AW72" s="95">
        <v>550228</v>
      </c>
      <c r="AX72" s="96"/>
      <c r="AY72" s="96"/>
      <c r="AZ72" s="96"/>
      <c r="BA72" s="97"/>
      <c r="BB72" s="95">
        <v>550228</v>
      </c>
      <c r="BC72" s="96"/>
      <c r="BD72" s="96"/>
      <c r="BE72" s="96"/>
      <c r="BF72" s="97"/>
      <c r="BG72" s="94">
        <f>IF(ISNUMBER(AR72),AR72,0)+IF(ISNUMBER(AW72),AW72,0)</f>
        <v>550228</v>
      </c>
      <c r="BH72" s="94"/>
      <c r="BI72" s="94"/>
      <c r="BJ72" s="94"/>
      <c r="BK72" s="94"/>
      <c r="CA72" s="98" t="s">
        <v>30</v>
      </c>
    </row>
    <row r="73" spans="1:79" s="98" customFormat="1" ht="12.75" customHeight="1" x14ac:dyDescent="0.2">
      <c r="A73" s="88">
        <v>3132</v>
      </c>
      <c r="B73" s="89"/>
      <c r="C73" s="89"/>
      <c r="D73" s="90"/>
      <c r="E73" s="91" t="s">
        <v>177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0</v>
      </c>
      <c r="Y73" s="96"/>
      <c r="Z73" s="96"/>
      <c r="AA73" s="96"/>
      <c r="AB73" s="97"/>
      <c r="AC73" s="95">
        <v>0</v>
      </c>
      <c r="AD73" s="96"/>
      <c r="AE73" s="96"/>
      <c r="AF73" s="96"/>
      <c r="AG73" s="97"/>
      <c r="AH73" s="95">
        <v>0</v>
      </c>
      <c r="AI73" s="96"/>
      <c r="AJ73" s="96"/>
      <c r="AK73" s="96"/>
      <c r="AL73" s="97"/>
      <c r="AM73" s="95">
        <f>IF(ISNUMBER(X73),X73,0)+IF(ISNUMBER(AC73),AC73,0)</f>
        <v>0</v>
      </c>
      <c r="AN73" s="96"/>
      <c r="AO73" s="96"/>
      <c r="AP73" s="96"/>
      <c r="AQ73" s="97"/>
      <c r="AR73" s="95">
        <v>0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0</v>
      </c>
      <c r="BH73" s="94"/>
      <c r="BI73" s="94"/>
      <c r="BJ73" s="94"/>
      <c r="BK73" s="94"/>
    </row>
    <row r="74" spans="1:79" s="6" customFormat="1" ht="12.75" customHeight="1" x14ac:dyDescent="0.2">
      <c r="A74" s="85"/>
      <c r="B74" s="86"/>
      <c r="C74" s="86"/>
      <c r="D74" s="87"/>
      <c r="E74" s="99" t="s">
        <v>147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3">
        <v>0</v>
      </c>
      <c r="Y74" s="104"/>
      <c r="Z74" s="104"/>
      <c r="AA74" s="104"/>
      <c r="AB74" s="105"/>
      <c r="AC74" s="103">
        <v>524027</v>
      </c>
      <c r="AD74" s="104"/>
      <c r="AE74" s="104"/>
      <c r="AF74" s="104"/>
      <c r="AG74" s="105"/>
      <c r="AH74" s="103">
        <v>524027</v>
      </c>
      <c r="AI74" s="104"/>
      <c r="AJ74" s="104"/>
      <c r="AK74" s="104"/>
      <c r="AL74" s="105"/>
      <c r="AM74" s="103">
        <f>IF(ISNUMBER(X74),X74,0)+IF(ISNUMBER(AC74),AC74,0)</f>
        <v>524027</v>
      </c>
      <c r="AN74" s="104"/>
      <c r="AO74" s="104"/>
      <c r="AP74" s="104"/>
      <c r="AQ74" s="105"/>
      <c r="AR74" s="103">
        <v>0</v>
      </c>
      <c r="AS74" s="104"/>
      <c r="AT74" s="104"/>
      <c r="AU74" s="104"/>
      <c r="AV74" s="105"/>
      <c r="AW74" s="103">
        <v>550228</v>
      </c>
      <c r="AX74" s="104"/>
      <c r="AY74" s="104"/>
      <c r="AZ74" s="104"/>
      <c r="BA74" s="105"/>
      <c r="BB74" s="103">
        <v>550228</v>
      </c>
      <c r="BC74" s="104"/>
      <c r="BD74" s="104"/>
      <c r="BE74" s="104"/>
      <c r="BF74" s="105"/>
      <c r="BG74" s="102">
        <f>IF(ISNUMBER(AR74),AR74,0)+IF(ISNUMBER(AW74),AW74,0)</f>
        <v>550228</v>
      </c>
      <c r="BH74" s="102"/>
      <c r="BI74" s="102"/>
      <c r="BJ74" s="102"/>
      <c r="BK74" s="102"/>
    </row>
    <row r="76" spans="1:79" ht="14.25" customHeight="1" x14ac:dyDescent="0.2">
      <c r="A76" s="29" t="s">
        <v>265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4" t="s">
        <v>236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 x14ac:dyDescent="0.2">
      <c r="A78" s="61" t="s">
        <v>119</v>
      </c>
      <c r="B78" s="62"/>
      <c r="C78" s="62"/>
      <c r="D78" s="62"/>
      <c r="E78" s="63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258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263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 x14ac:dyDescent="0.2">
      <c r="A79" s="64"/>
      <c r="B79" s="65"/>
      <c r="C79" s="65"/>
      <c r="D79" s="65"/>
      <c r="E79" s="66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3" t="s">
        <v>116</v>
      </c>
      <c r="BC79" s="73"/>
      <c r="BD79" s="73"/>
      <c r="BE79" s="73"/>
      <c r="BF79" s="73"/>
      <c r="BG79" s="36" t="s">
        <v>96</v>
      </c>
      <c r="BH79" s="37"/>
      <c r="BI79" s="37"/>
      <c r="BJ79" s="37"/>
      <c r="BK79" s="38"/>
    </row>
    <row r="80" spans="1:79" ht="15" customHeight="1" x14ac:dyDescent="0.2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 x14ac:dyDescent="0.2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 x14ac:dyDescent="0.2">
      <c r="A82" s="85"/>
      <c r="B82" s="86"/>
      <c r="C82" s="86"/>
      <c r="D82" s="86"/>
      <c r="E82" s="87"/>
      <c r="F82" s="85" t="s">
        <v>147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106"/>
      <c r="Y82" s="107"/>
      <c r="Z82" s="107"/>
      <c r="AA82" s="107"/>
      <c r="AB82" s="108"/>
      <c r="AC82" s="106"/>
      <c r="AD82" s="107"/>
      <c r="AE82" s="107"/>
      <c r="AF82" s="107"/>
      <c r="AG82" s="108"/>
      <c r="AH82" s="102"/>
      <c r="AI82" s="102"/>
      <c r="AJ82" s="102"/>
      <c r="AK82" s="102"/>
      <c r="AL82" s="102"/>
      <c r="AM82" s="102">
        <f>IF(ISNUMBER(X82),X82,0)+IF(ISNUMBER(AC82),AC82,0)</f>
        <v>0</v>
      </c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>
        <f>IF(ISNUMBER(AR82),AR82,0)+IF(ISNUMBER(AW82),AW82,0)</f>
        <v>0</v>
      </c>
      <c r="BH82" s="102"/>
      <c r="BI82" s="102"/>
      <c r="BJ82" s="102"/>
      <c r="BK82" s="102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250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4" t="s">
        <v>236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 x14ac:dyDescent="0.2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237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240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247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3" t="s">
        <v>116</v>
      </c>
      <c r="BR89" s="73"/>
      <c r="BS89" s="73"/>
      <c r="BT89" s="73"/>
      <c r="BU89" s="36" t="s">
        <v>97</v>
      </c>
      <c r="BV89" s="37"/>
      <c r="BW89" s="37"/>
      <c r="BX89" s="37"/>
      <c r="BY89" s="38"/>
    </row>
    <row r="90" spans="1:79" ht="15" customHeight="1" x14ac:dyDescent="0.2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 x14ac:dyDescent="0.2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8" customFormat="1" ht="12.75" customHeight="1" x14ac:dyDescent="0.2">
      <c r="A92" s="88">
        <v>1</v>
      </c>
      <c r="B92" s="89"/>
      <c r="C92" s="89"/>
      <c r="D92" s="91" t="s">
        <v>178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5">
        <v>0</v>
      </c>
      <c r="V92" s="96"/>
      <c r="W92" s="96"/>
      <c r="X92" s="96"/>
      <c r="Y92" s="97"/>
      <c r="Z92" s="95">
        <v>0</v>
      </c>
      <c r="AA92" s="96"/>
      <c r="AB92" s="96"/>
      <c r="AC92" s="96"/>
      <c r="AD92" s="97"/>
      <c r="AE92" s="95">
        <v>0</v>
      </c>
      <c r="AF92" s="96"/>
      <c r="AG92" s="96"/>
      <c r="AH92" s="97"/>
      <c r="AI92" s="95">
        <f>IF(ISNUMBER(U92),U92,0)+IF(ISNUMBER(Z92),Z92,0)</f>
        <v>0</v>
      </c>
      <c r="AJ92" s="96"/>
      <c r="AK92" s="96"/>
      <c r="AL92" s="96"/>
      <c r="AM92" s="97"/>
      <c r="AN92" s="95">
        <v>0</v>
      </c>
      <c r="AO92" s="96"/>
      <c r="AP92" s="96"/>
      <c r="AQ92" s="96"/>
      <c r="AR92" s="97"/>
      <c r="AS92" s="95">
        <v>3610638</v>
      </c>
      <c r="AT92" s="96"/>
      <c r="AU92" s="96"/>
      <c r="AV92" s="96"/>
      <c r="AW92" s="97"/>
      <c r="AX92" s="95">
        <v>3610638</v>
      </c>
      <c r="AY92" s="96"/>
      <c r="AZ92" s="96"/>
      <c r="BA92" s="97"/>
      <c r="BB92" s="95">
        <f>IF(ISNUMBER(AN92),AN92,0)+IF(ISNUMBER(AS92),AS92,0)</f>
        <v>3610638</v>
      </c>
      <c r="BC92" s="96"/>
      <c r="BD92" s="96"/>
      <c r="BE92" s="96"/>
      <c r="BF92" s="97"/>
      <c r="BG92" s="95">
        <v>0</v>
      </c>
      <c r="BH92" s="96"/>
      <c r="BI92" s="96"/>
      <c r="BJ92" s="96"/>
      <c r="BK92" s="97"/>
      <c r="BL92" s="95">
        <v>497651</v>
      </c>
      <c r="BM92" s="96"/>
      <c r="BN92" s="96"/>
      <c r="BO92" s="96"/>
      <c r="BP92" s="97"/>
      <c r="BQ92" s="95">
        <v>497651</v>
      </c>
      <c r="BR92" s="96"/>
      <c r="BS92" s="96"/>
      <c r="BT92" s="97"/>
      <c r="BU92" s="95">
        <f>IF(ISNUMBER(BG92),BG92,0)+IF(ISNUMBER(BL92),BL92,0)</f>
        <v>497651</v>
      </c>
      <c r="BV92" s="96"/>
      <c r="BW92" s="96"/>
      <c r="BX92" s="96"/>
      <c r="BY92" s="97"/>
      <c r="CA92" s="98" t="s">
        <v>34</v>
      </c>
    </row>
    <row r="93" spans="1:79" s="98" customFormat="1" ht="12.75" customHeight="1" x14ac:dyDescent="0.2">
      <c r="A93" s="88">
        <v>2</v>
      </c>
      <c r="B93" s="89"/>
      <c r="C93" s="89"/>
      <c r="D93" s="91" t="s">
        <v>179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95">
        <v>0</v>
      </c>
      <c r="V93" s="96"/>
      <c r="W93" s="96"/>
      <c r="X93" s="96"/>
      <c r="Y93" s="97"/>
      <c r="Z93" s="95">
        <v>0</v>
      </c>
      <c r="AA93" s="96"/>
      <c r="AB93" s="96"/>
      <c r="AC93" s="96"/>
      <c r="AD93" s="97"/>
      <c r="AE93" s="95">
        <v>0</v>
      </c>
      <c r="AF93" s="96"/>
      <c r="AG93" s="96"/>
      <c r="AH93" s="97"/>
      <c r="AI93" s="95">
        <f>IF(ISNUMBER(U93),U93,0)+IF(ISNUMBER(Z93),Z93,0)</f>
        <v>0</v>
      </c>
      <c r="AJ93" s="96"/>
      <c r="AK93" s="96"/>
      <c r="AL93" s="96"/>
      <c r="AM93" s="97"/>
      <c r="AN93" s="95">
        <v>0</v>
      </c>
      <c r="AO93" s="96"/>
      <c r="AP93" s="96"/>
      <c r="AQ93" s="96"/>
      <c r="AR93" s="97"/>
      <c r="AS93" s="95">
        <v>18405178</v>
      </c>
      <c r="AT93" s="96"/>
      <c r="AU93" s="96"/>
      <c r="AV93" s="96"/>
      <c r="AW93" s="97"/>
      <c r="AX93" s="95">
        <v>18405178</v>
      </c>
      <c r="AY93" s="96"/>
      <c r="AZ93" s="96"/>
      <c r="BA93" s="97"/>
      <c r="BB93" s="95">
        <f>IF(ISNUMBER(AN93),AN93,0)+IF(ISNUMBER(AS93),AS93,0)</f>
        <v>18405178</v>
      </c>
      <c r="BC93" s="96"/>
      <c r="BD93" s="96"/>
      <c r="BE93" s="96"/>
      <c r="BF93" s="97"/>
      <c r="BG93" s="95">
        <v>0</v>
      </c>
      <c r="BH93" s="96"/>
      <c r="BI93" s="96"/>
      <c r="BJ93" s="96"/>
      <c r="BK93" s="97"/>
      <c r="BL93" s="95">
        <v>0</v>
      </c>
      <c r="BM93" s="96"/>
      <c r="BN93" s="96"/>
      <c r="BO93" s="96"/>
      <c r="BP93" s="97"/>
      <c r="BQ93" s="95">
        <v>0</v>
      </c>
      <c r="BR93" s="96"/>
      <c r="BS93" s="96"/>
      <c r="BT93" s="97"/>
      <c r="BU93" s="95">
        <f>IF(ISNUMBER(BG93),BG93,0)+IF(ISNUMBER(BL93),BL93,0)</f>
        <v>0</v>
      </c>
      <c r="BV93" s="96"/>
      <c r="BW93" s="96"/>
      <c r="BX93" s="96"/>
      <c r="BY93" s="97"/>
    </row>
    <row r="94" spans="1:79" s="6" customFormat="1" ht="12.75" customHeight="1" x14ac:dyDescent="0.2">
      <c r="A94" s="85"/>
      <c r="B94" s="86"/>
      <c r="C94" s="86"/>
      <c r="D94" s="99" t="s">
        <v>147</v>
      </c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1"/>
      <c r="U94" s="103">
        <v>0</v>
      </c>
      <c r="V94" s="104"/>
      <c r="W94" s="104"/>
      <c r="X94" s="104"/>
      <c r="Y94" s="105"/>
      <c r="Z94" s="103">
        <v>0</v>
      </c>
      <c r="AA94" s="104"/>
      <c r="AB94" s="104"/>
      <c r="AC94" s="104"/>
      <c r="AD94" s="105"/>
      <c r="AE94" s="103">
        <v>0</v>
      </c>
      <c r="AF94" s="104"/>
      <c r="AG94" s="104"/>
      <c r="AH94" s="105"/>
      <c r="AI94" s="103">
        <f>IF(ISNUMBER(U94),U94,0)+IF(ISNUMBER(Z94),Z94,0)</f>
        <v>0</v>
      </c>
      <c r="AJ94" s="104"/>
      <c r="AK94" s="104"/>
      <c r="AL94" s="104"/>
      <c r="AM94" s="105"/>
      <c r="AN94" s="103">
        <v>0</v>
      </c>
      <c r="AO94" s="104"/>
      <c r="AP94" s="104"/>
      <c r="AQ94" s="104"/>
      <c r="AR94" s="105"/>
      <c r="AS94" s="103">
        <v>22015816</v>
      </c>
      <c r="AT94" s="104"/>
      <c r="AU94" s="104"/>
      <c r="AV94" s="104"/>
      <c r="AW94" s="105"/>
      <c r="AX94" s="103">
        <v>22015816</v>
      </c>
      <c r="AY94" s="104"/>
      <c r="AZ94" s="104"/>
      <c r="BA94" s="105"/>
      <c r="BB94" s="103">
        <f>IF(ISNUMBER(AN94),AN94,0)+IF(ISNUMBER(AS94),AS94,0)</f>
        <v>22015816</v>
      </c>
      <c r="BC94" s="104"/>
      <c r="BD94" s="104"/>
      <c r="BE94" s="104"/>
      <c r="BF94" s="105"/>
      <c r="BG94" s="103">
        <v>0</v>
      </c>
      <c r="BH94" s="104"/>
      <c r="BI94" s="104"/>
      <c r="BJ94" s="104"/>
      <c r="BK94" s="105"/>
      <c r="BL94" s="103">
        <v>497651</v>
      </c>
      <c r="BM94" s="104"/>
      <c r="BN94" s="104"/>
      <c r="BO94" s="104"/>
      <c r="BP94" s="105"/>
      <c r="BQ94" s="103">
        <v>497651</v>
      </c>
      <c r="BR94" s="104"/>
      <c r="BS94" s="104"/>
      <c r="BT94" s="105"/>
      <c r="BU94" s="103">
        <f>IF(ISNUMBER(BG94),BG94,0)+IF(ISNUMBER(BL94),BL94,0)</f>
        <v>497651</v>
      </c>
      <c r="BV94" s="104"/>
      <c r="BW94" s="104"/>
      <c r="BX94" s="104"/>
      <c r="BY94" s="105"/>
    </row>
    <row r="96" spans="1:79" ht="14.25" customHeight="1" x14ac:dyDescent="0.2">
      <c r="A96" s="29" t="s">
        <v>266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 x14ac:dyDescent="0.2">
      <c r="A97" s="74" t="s">
        <v>236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</row>
    <row r="98" spans="1:79" ht="23.1" customHeight="1" x14ac:dyDescent="0.2">
      <c r="A98" s="54" t="s">
        <v>6</v>
      </c>
      <c r="B98" s="55"/>
      <c r="C98" s="55"/>
      <c r="D98" s="54" t="s">
        <v>121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27" t="s">
        <v>258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 t="s">
        <v>263</v>
      </c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</row>
    <row r="99" spans="1:79" ht="54" customHeight="1" x14ac:dyDescent="0.2">
      <c r="A99" s="57"/>
      <c r="B99" s="58"/>
      <c r="C99" s="58"/>
      <c r="D99" s="57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1" t="s">
        <v>116</v>
      </c>
      <c r="AF99" s="52"/>
      <c r="AG99" s="52"/>
      <c r="AH99" s="52"/>
      <c r="AI99" s="53"/>
      <c r="AJ99" s="36" t="s">
        <v>5</v>
      </c>
      <c r="AK99" s="37"/>
      <c r="AL99" s="37"/>
      <c r="AM99" s="37"/>
      <c r="AN99" s="38"/>
      <c r="AO99" s="36" t="s">
        <v>4</v>
      </c>
      <c r="AP99" s="37"/>
      <c r="AQ99" s="37"/>
      <c r="AR99" s="37"/>
      <c r="AS99" s="38"/>
      <c r="AT99" s="36" t="s">
        <v>3</v>
      </c>
      <c r="AU99" s="37"/>
      <c r="AV99" s="37"/>
      <c r="AW99" s="37"/>
      <c r="AX99" s="38"/>
      <c r="AY99" s="51" t="s">
        <v>116</v>
      </c>
      <c r="AZ99" s="52"/>
      <c r="BA99" s="52"/>
      <c r="BB99" s="52"/>
      <c r="BC99" s="53"/>
      <c r="BD99" s="27" t="s">
        <v>96</v>
      </c>
      <c r="BE99" s="27"/>
      <c r="BF99" s="27"/>
      <c r="BG99" s="27"/>
      <c r="BH99" s="27"/>
    </row>
    <row r="100" spans="1:79" ht="15" customHeight="1" x14ac:dyDescent="0.2">
      <c r="A100" s="36" t="s">
        <v>169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7"/>
      <c r="AI100" s="38"/>
      <c r="AJ100" s="36">
        <v>6</v>
      </c>
      <c r="AK100" s="37"/>
      <c r="AL100" s="37"/>
      <c r="AM100" s="37"/>
      <c r="AN100" s="38"/>
      <c r="AO100" s="36">
        <v>7</v>
      </c>
      <c r="AP100" s="37"/>
      <c r="AQ100" s="37"/>
      <c r="AR100" s="37"/>
      <c r="AS100" s="38"/>
      <c r="AT100" s="36">
        <v>8</v>
      </c>
      <c r="AU100" s="37"/>
      <c r="AV100" s="37"/>
      <c r="AW100" s="37"/>
      <c r="AX100" s="38"/>
      <c r="AY100" s="36">
        <v>9</v>
      </c>
      <c r="AZ100" s="37"/>
      <c r="BA100" s="37"/>
      <c r="BB100" s="37"/>
      <c r="BC100" s="38"/>
      <c r="BD100" s="36">
        <v>10</v>
      </c>
      <c r="BE100" s="37"/>
      <c r="BF100" s="37"/>
      <c r="BG100" s="37"/>
      <c r="BH100" s="38"/>
    </row>
    <row r="101" spans="1:79" s="1" customFormat="1" ht="12.75" hidden="1" customHeight="1" x14ac:dyDescent="0.2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39" t="s">
        <v>60</v>
      </c>
      <c r="V101" s="40"/>
      <c r="W101" s="40"/>
      <c r="X101" s="40"/>
      <c r="Y101" s="41"/>
      <c r="Z101" s="39" t="s">
        <v>61</v>
      </c>
      <c r="AA101" s="40"/>
      <c r="AB101" s="40"/>
      <c r="AC101" s="40"/>
      <c r="AD101" s="41"/>
      <c r="AE101" s="39" t="s">
        <v>94</v>
      </c>
      <c r="AF101" s="40"/>
      <c r="AG101" s="40"/>
      <c r="AH101" s="40"/>
      <c r="AI101" s="41"/>
      <c r="AJ101" s="47" t="s">
        <v>171</v>
      </c>
      <c r="AK101" s="48"/>
      <c r="AL101" s="48"/>
      <c r="AM101" s="48"/>
      <c r="AN101" s="49"/>
      <c r="AO101" s="39" t="s">
        <v>62</v>
      </c>
      <c r="AP101" s="40"/>
      <c r="AQ101" s="40"/>
      <c r="AR101" s="40"/>
      <c r="AS101" s="41"/>
      <c r="AT101" s="39" t="s">
        <v>63</v>
      </c>
      <c r="AU101" s="40"/>
      <c r="AV101" s="40"/>
      <c r="AW101" s="40"/>
      <c r="AX101" s="41"/>
      <c r="AY101" s="39" t="s">
        <v>95</v>
      </c>
      <c r="AZ101" s="40"/>
      <c r="BA101" s="40"/>
      <c r="BB101" s="40"/>
      <c r="BC101" s="41"/>
      <c r="BD101" s="50" t="s">
        <v>171</v>
      </c>
      <c r="BE101" s="50"/>
      <c r="BF101" s="50"/>
      <c r="BG101" s="50"/>
      <c r="BH101" s="50"/>
      <c r="CA101" s="1" t="s">
        <v>35</v>
      </c>
    </row>
    <row r="102" spans="1:79" s="98" customFormat="1" ht="12.75" customHeight="1" x14ac:dyDescent="0.2">
      <c r="A102" s="88">
        <v>1</v>
      </c>
      <c r="B102" s="89"/>
      <c r="C102" s="89"/>
      <c r="D102" s="91" t="s">
        <v>178</v>
      </c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3"/>
      <c r="U102" s="95">
        <v>0</v>
      </c>
      <c r="V102" s="96"/>
      <c r="W102" s="96"/>
      <c r="X102" s="96"/>
      <c r="Y102" s="97"/>
      <c r="Z102" s="95">
        <v>524027</v>
      </c>
      <c r="AA102" s="96"/>
      <c r="AB102" s="96"/>
      <c r="AC102" s="96"/>
      <c r="AD102" s="97"/>
      <c r="AE102" s="94">
        <v>524027</v>
      </c>
      <c r="AF102" s="94"/>
      <c r="AG102" s="94"/>
      <c r="AH102" s="94"/>
      <c r="AI102" s="94"/>
      <c r="AJ102" s="109">
        <f>IF(ISNUMBER(U102),U102,0)+IF(ISNUMBER(Z102),Z102,0)</f>
        <v>524027</v>
      </c>
      <c r="AK102" s="109"/>
      <c r="AL102" s="109"/>
      <c r="AM102" s="109"/>
      <c r="AN102" s="109"/>
      <c r="AO102" s="94">
        <v>0</v>
      </c>
      <c r="AP102" s="94"/>
      <c r="AQ102" s="94"/>
      <c r="AR102" s="94"/>
      <c r="AS102" s="94"/>
      <c r="AT102" s="109">
        <v>550228</v>
      </c>
      <c r="AU102" s="109"/>
      <c r="AV102" s="109"/>
      <c r="AW102" s="109"/>
      <c r="AX102" s="109"/>
      <c r="AY102" s="94">
        <v>550228</v>
      </c>
      <c r="AZ102" s="94"/>
      <c r="BA102" s="94"/>
      <c r="BB102" s="94"/>
      <c r="BC102" s="94"/>
      <c r="BD102" s="109">
        <f>IF(ISNUMBER(AO102),AO102,0)+IF(ISNUMBER(AT102),AT102,0)</f>
        <v>550228</v>
      </c>
      <c r="BE102" s="109"/>
      <c r="BF102" s="109"/>
      <c r="BG102" s="109"/>
      <c r="BH102" s="109"/>
      <c r="CA102" s="98" t="s">
        <v>36</v>
      </c>
    </row>
    <row r="103" spans="1:79" s="98" customFormat="1" ht="12.75" customHeight="1" x14ac:dyDescent="0.2">
      <c r="A103" s="88">
        <v>2</v>
      </c>
      <c r="B103" s="89"/>
      <c r="C103" s="89"/>
      <c r="D103" s="91" t="s">
        <v>179</v>
      </c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3"/>
      <c r="U103" s="95">
        <v>0</v>
      </c>
      <c r="V103" s="96"/>
      <c r="W103" s="96"/>
      <c r="X103" s="96"/>
      <c r="Y103" s="97"/>
      <c r="Z103" s="95">
        <v>0</v>
      </c>
      <c r="AA103" s="96"/>
      <c r="AB103" s="96"/>
      <c r="AC103" s="96"/>
      <c r="AD103" s="97"/>
      <c r="AE103" s="94">
        <v>0</v>
      </c>
      <c r="AF103" s="94"/>
      <c r="AG103" s="94"/>
      <c r="AH103" s="94"/>
      <c r="AI103" s="94"/>
      <c r="AJ103" s="109">
        <f>IF(ISNUMBER(U103),U103,0)+IF(ISNUMBER(Z103),Z103,0)</f>
        <v>0</v>
      </c>
      <c r="AK103" s="109"/>
      <c r="AL103" s="109"/>
      <c r="AM103" s="109"/>
      <c r="AN103" s="109"/>
      <c r="AO103" s="94">
        <v>0</v>
      </c>
      <c r="AP103" s="94"/>
      <c r="AQ103" s="94"/>
      <c r="AR103" s="94"/>
      <c r="AS103" s="94"/>
      <c r="AT103" s="109">
        <v>0</v>
      </c>
      <c r="AU103" s="109"/>
      <c r="AV103" s="109"/>
      <c r="AW103" s="109"/>
      <c r="AX103" s="109"/>
      <c r="AY103" s="94">
        <v>0</v>
      </c>
      <c r="AZ103" s="94"/>
      <c r="BA103" s="94"/>
      <c r="BB103" s="94"/>
      <c r="BC103" s="94"/>
      <c r="BD103" s="109">
        <f>IF(ISNUMBER(AO103),AO103,0)+IF(ISNUMBER(AT103),AT103,0)</f>
        <v>0</v>
      </c>
      <c r="BE103" s="109"/>
      <c r="BF103" s="109"/>
      <c r="BG103" s="109"/>
      <c r="BH103" s="109"/>
    </row>
    <row r="104" spans="1:79" s="6" customFormat="1" ht="12.75" customHeight="1" x14ac:dyDescent="0.2">
      <c r="A104" s="85"/>
      <c r="B104" s="86"/>
      <c r="C104" s="86"/>
      <c r="D104" s="99" t="s">
        <v>147</v>
      </c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1"/>
      <c r="U104" s="103">
        <v>0</v>
      </c>
      <c r="V104" s="104"/>
      <c r="W104" s="104"/>
      <c r="X104" s="104"/>
      <c r="Y104" s="105"/>
      <c r="Z104" s="103">
        <v>524027</v>
      </c>
      <c r="AA104" s="104"/>
      <c r="AB104" s="104"/>
      <c r="AC104" s="104"/>
      <c r="AD104" s="105"/>
      <c r="AE104" s="102">
        <v>524027</v>
      </c>
      <c r="AF104" s="102"/>
      <c r="AG104" s="102"/>
      <c r="AH104" s="102"/>
      <c r="AI104" s="102"/>
      <c r="AJ104" s="84">
        <f>IF(ISNUMBER(U104),U104,0)+IF(ISNUMBER(Z104),Z104,0)</f>
        <v>524027</v>
      </c>
      <c r="AK104" s="84"/>
      <c r="AL104" s="84"/>
      <c r="AM104" s="84"/>
      <c r="AN104" s="84"/>
      <c r="AO104" s="102">
        <v>0</v>
      </c>
      <c r="AP104" s="102"/>
      <c r="AQ104" s="102"/>
      <c r="AR104" s="102"/>
      <c r="AS104" s="102"/>
      <c r="AT104" s="84">
        <v>550228</v>
      </c>
      <c r="AU104" s="84"/>
      <c r="AV104" s="84"/>
      <c r="AW104" s="84"/>
      <c r="AX104" s="84"/>
      <c r="AY104" s="102">
        <v>550228</v>
      </c>
      <c r="AZ104" s="102"/>
      <c r="BA104" s="102"/>
      <c r="BB104" s="102"/>
      <c r="BC104" s="102"/>
      <c r="BD104" s="84">
        <f>IF(ISNUMBER(AO104),AO104,0)+IF(ISNUMBER(AT104),AT104,0)</f>
        <v>550228</v>
      </c>
      <c r="BE104" s="84"/>
      <c r="BF104" s="84"/>
      <c r="BG104" s="84"/>
      <c r="BH104" s="84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0.2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 x14ac:dyDescent="0.2">
      <c r="A108" s="29" t="s">
        <v>251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 x14ac:dyDescent="0.2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237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240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247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 x14ac:dyDescent="0.2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 x14ac:dyDescent="0.2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 x14ac:dyDescent="0.2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 x14ac:dyDescent="0.2">
      <c r="A113" s="85">
        <v>0</v>
      </c>
      <c r="B113" s="86"/>
      <c r="C113" s="86"/>
      <c r="D113" s="110" t="s">
        <v>180</v>
      </c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CA113" s="6" t="s">
        <v>38</v>
      </c>
    </row>
    <row r="114" spans="1:79" s="98" customFormat="1" ht="28.5" customHeight="1" x14ac:dyDescent="0.2">
      <c r="A114" s="88">
        <v>0</v>
      </c>
      <c r="B114" s="89"/>
      <c r="C114" s="89"/>
      <c r="D114" s="113" t="s">
        <v>182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18405178</v>
      </c>
      <c r="BA114" s="114"/>
      <c r="BB114" s="114"/>
      <c r="BC114" s="114"/>
      <c r="BD114" s="114"/>
      <c r="BE114" s="114">
        <v>18405178</v>
      </c>
      <c r="BF114" s="114"/>
      <c r="BG114" s="114"/>
      <c r="BH114" s="114"/>
      <c r="BI114" s="114"/>
      <c r="BJ114" s="114">
        <v>0</v>
      </c>
      <c r="BK114" s="114"/>
      <c r="BL114" s="114"/>
      <c r="BM114" s="114"/>
      <c r="BN114" s="114"/>
      <c r="BO114" s="114">
        <v>0</v>
      </c>
      <c r="BP114" s="114"/>
      <c r="BQ114" s="114"/>
      <c r="BR114" s="114"/>
      <c r="BS114" s="114"/>
      <c r="BT114" s="114">
        <v>0</v>
      </c>
      <c r="BU114" s="114"/>
      <c r="BV114" s="114"/>
      <c r="BW114" s="114"/>
      <c r="BX114" s="114"/>
    </row>
    <row r="115" spans="1:79" s="98" customFormat="1" ht="30" customHeight="1" x14ac:dyDescent="0.2">
      <c r="A115" s="88">
        <v>1</v>
      </c>
      <c r="B115" s="89"/>
      <c r="C115" s="89"/>
      <c r="D115" s="113" t="s">
        <v>185</v>
      </c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3"/>
      <c r="Q115" s="27" t="s">
        <v>183</v>
      </c>
      <c r="R115" s="27"/>
      <c r="S115" s="27"/>
      <c r="T115" s="27"/>
      <c r="U115" s="27"/>
      <c r="V115" s="27" t="s">
        <v>184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4">
        <v>0</v>
      </c>
      <c r="AG115" s="114"/>
      <c r="AH115" s="114"/>
      <c r="AI115" s="114"/>
      <c r="AJ115" s="114"/>
      <c r="AK115" s="114">
        <v>0</v>
      </c>
      <c r="AL115" s="114"/>
      <c r="AM115" s="114"/>
      <c r="AN115" s="114"/>
      <c r="AO115" s="114"/>
      <c r="AP115" s="114">
        <v>0</v>
      </c>
      <c r="AQ115" s="114"/>
      <c r="AR115" s="114"/>
      <c r="AS115" s="114"/>
      <c r="AT115" s="114"/>
      <c r="AU115" s="114">
        <v>0</v>
      </c>
      <c r="AV115" s="114"/>
      <c r="AW115" s="114"/>
      <c r="AX115" s="114"/>
      <c r="AY115" s="114"/>
      <c r="AZ115" s="114">
        <v>3610638</v>
      </c>
      <c r="BA115" s="114"/>
      <c r="BB115" s="114"/>
      <c r="BC115" s="114"/>
      <c r="BD115" s="114"/>
      <c r="BE115" s="114">
        <v>3610638</v>
      </c>
      <c r="BF115" s="114"/>
      <c r="BG115" s="114"/>
      <c r="BH115" s="114"/>
      <c r="BI115" s="114"/>
      <c r="BJ115" s="114">
        <v>0</v>
      </c>
      <c r="BK115" s="114"/>
      <c r="BL115" s="114"/>
      <c r="BM115" s="114"/>
      <c r="BN115" s="114"/>
      <c r="BO115" s="114">
        <v>497651</v>
      </c>
      <c r="BP115" s="114"/>
      <c r="BQ115" s="114"/>
      <c r="BR115" s="114"/>
      <c r="BS115" s="114"/>
      <c r="BT115" s="114">
        <v>497651</v>
      </c>
      <c r="BU115" s="114"/>
      <c r="BV115" s="114"/>
      <c r="BW115" s="114"/>
      <c r="BX115" s="114"/>
    </row>
    <row r="116" spans="1:79" s="6" customFormat="1" ht="15" customHeight="1" x14ac:dyDescent="0.2">
      <c r="A116" s="85">
        <v>0</v>
      </c>
      <c r="B116" s="86"/>
      <c r="C116" s="86"/>
      <c r="D116" s="112" t="s">
        <v>186</v>
      </c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1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</row>
    <row r="117" spans="1:79" s="98" customFormat="1" ht="28.5" customHeight="1" x14ac:dyDescent="0.2">
      <c r="A117" s="88">
        <v>0</v>
      </c>
      <c r="B117" s="89"/>
      <c r="C117" s="89"/>
      <c r="D117" s="113" t="s">
        <v>187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3"/>
      <c r="Q117" s="27" t="s">
        <v>188</v>
      </c>
      <c r="R117" s="27"/>
      <c r="S117" s="27"/>
      <c r="T117" s="27"/>
      <c r="U117" s="27"/>
      <c r="V117" s="27" t="s">
        <v>189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4">
        <v>0</v>
      </c>
      <c r="AG117" s="114"/>
      <c r="AH117" s="114"/>
      <c r="AI117" s="114"/>
      <c r="AJ117" s="114"/>
      <c r="AK117" s="114">
        <v>0</v>
      </c>
      <c r="AL117" s="114"/>
      <c r="AM117" s="114"/>
      <c r="AN117" s="114"/>
      <c r="AO117" s="114"/>
      <c r="AP117" s="114">
        <v>0</v>
      </c>
      <c r="AQ117" s="114"/>
      <c r="AR117" s="114"/>
      <c r="AS117" s="114"/>
      <c r="AT117" s="114"/>
      <c r="AU117" s="114">
        <v>0</v>
      </c>
      <c r="AV117" s="114"/>
      <c r="AW117" s="114"/>
      <c r="AX117" s="114"/>
      <c r="AY117" s="114"/>
      <c r="AZ117" s="114">
        <v>9</v>
      </c>
      <c r="BA117" s="114"/>
      <c r="BB117" s="114"/>
      <c r="BC117" s="114"/>
      <c r="BD117" s="114"/>
      <c r="BE117" s="114">
        <v>9</v>
      </c>
      <c r="BF117" s="114"/>
      <c r="BG117" s="114"/>
      <c r="BH117" s="114"/>
      <c r="BI117" s="114"/>
      <c r="BJ117" s="114">
        <v>0</v>
      </c>
      <c r="BK117" s="114"/>
      <c r="BL117" s="114"/>
      <c r="BM117" s="114"/>
      <c r="BN117" s="114"/>
      <c r="BO117" s="114">
        <v>1</v>
      </c>
      <c r="BP117" s="114"/>
      <c r="BQ117" s="114"/>
      <c r="BR117" s="114"/>
      <c r="BS117" s="114"/>
      <c r="BT117" s="114">
        <v>1</v>
      </c>
      <c r="BU117" s="114"/>
      <c r="BV117" s="114"/>
      <c r="BW117" s="114"/>
      <c r="BX117" s="114"/>
    </row>
    <row r="118" spans="1:79" s="98" customFormat="1" ht="30" customHeight="1" x14ac:dyDescent="0.2">
      <c r="A118" s="88">
        <v>0</v>
      </c>
      <c r="B118" s="89"/>
      <c r="C118" s="89"/>
      <c r="D118" s="113" t="s">
        <v>190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27" t="s">
        <v>188</v>
      </c>
      <c r="R118" s="27"/>
      <c r="S118" s="27"/>
      <c r="T118" s="27"/>
      <c r="U118" s="27"/>
      <c r="V118" s="27" t="s">
        <v>189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4">
        <v>0</v>
      </c>
      <c r="AG118" s="114"/>
      <c r="AH118" s="114"/>
      <c r="AI118" s="114"/>
      <c r="AJ118" s="114"/>
      <c r="AK118" s="114">
        <v>0</v>
      </c>
      <c r="AL118" s="114"/>
      <c r="AM118" s="114"/>
      <c r="AN118" s="114"/>
      <c r="AO118" s="114"/>
      <c r="AP118" s="114">
        <v>0</v>
      </c>
      <c r="AQ118" s="114"/>
      <c r="AR118" s="114"/>
      <c r="AS118" s="114"/>
      <c r="AT118" s="114"/>
      <c r="AU118" s="114">
        <v>0</v>
      </c>
      <c r="AV118" s="114"/>
      <c r="AW118" s="114"/>
      <c r="AX118" s="114"/>
      <c r="AY118" s="114"/>
      <c r="AZ118" s="114">
        <v>11</v>
      </c>
      <c r="BA118" s="114"/>
      <c r="BB118" s="114"/>
      <c r="BC118" s="114"/>
      <c r="BD118" s="114"/>
      <c r="BE118" s="114">
        <v>11</v>
      </c>
      <c r="BF118" s="114"/>
      <c r="BG118" s="114"/>
      <c r="BH118" s="114"/>
      <c r="BI118" s="114"/>
      <c r="BJ118" s="114">
        <v>0</v>
      </c>
      <c r="BK118" s="114"/>
      <c r="BL118" s="114"/>
      <c r="BM118" s="114"/>
      <c r="BN118" s="114"/>
      <c r="BO118" s="114">
        <v>0</v>
      </c>
      <c r="BP118" s="114"/>
      <c r="BQ118" s="114"/>
      <c r="BR118" s="114"/>
      <c r="BS118" s="114"/>
      <c r="BT118" s="114">
        <v>0</v>
      </c>
      <c r="BU118" s="114"/>
      <c r="BV118" s="114"/>
      <c r="BW118" s="114"/>
      <c r="BX118" s="114"/>
    </row>
    <row r="119" spans="1:79" s="6" customFormat="1" ht="15" customHeight="1" x14ac:dyDescent="0.2">
      <c r="A119" s="85">
        <v>0</v>
      </c>
      <c r="B119" s="86"/>
      <c r="C119" s="86"/>
      <c r="D119" s="112" t="s">
        <v>191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1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</row>
    <row r="120" spans="1:79" s="98" customFormat="1" ht="28.5" customHeight="1" x14ac:dyDescent="0.2">
      <c r="A120" s="88">
        <v>0</v>
      </c>
      <c r="B120" s="89"/>
      <c r="C120" s="89"/>
      <c r="D120" s="113" t="s">
        <v>192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27" t="s">
        <v>183</v>
      </c>
      <c r="R120" s="27"/>
      <c r="S120" s="27"/>
      <c r="T120" s="27"/>
      <c r="U120" s="27"/>
      <c r="V120" s="27" t="s">
        <v>193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4">
        <v>0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v>0</v>
      </c>
      <c r="AQ120" s="114"/>
      <c r="AR120" s="114"/>
      <c r="AS120" s="114"/>
      <c r="AT120" s="114"/>
      <c r="AU120" s="114">
        <v>0</v>
      </c>
      <c r="AV120" s="114"/>
      <c r="AW120" s="114"/>
      <c r="AX120" s="114"/>
      <c r="AY120" s="114"/>
      <c r="AZ120" s="114">
        <v>401182</v>
      </c>
      <c r="BA120" s="114"/>
      <c r="BB120" s="114"/>
      <c r="BC120" s="114"/>
      <c r="BD120" s="114"/>
      <c r="BE120" s="114">
        <v>401182</v>
      </c>
      <c r="BF120" s="114"/>
      <c r="BG120" s="114"/>
      <c r="BH120" s="114"/>
      <c r="BI120" s="114"/>
      <c r="BJ120" s="114">
        <v>0</v>
      </c>
      <c r="BK120" s="114"/>
      <c r="BL120" s="114"/>
      <c r="BM120" s="114"/>
      <c r="BN120" s="114"/>
      <c r="BO120" s="114">
        <v>497651</v>
      </c>
      <c r="BP120" s="114"/>
      <c r="BQ120" s="114"/>
      <c r="BR120" s="114"/>
      <c r="BS120" s="114"/>
      <c r="BT120" s="114">
        <v>497651</v>
      </c>
      <c r="BU120" s="114"/>
      <c r="BV120" s="114"/>
      <c r="BW120" s="114"/>
      <c r="BX120" s="114"/>
    </row>
    <row r="121" spans="1:79" s="98" customFormat="1" ht="30" customHeight="1" x14ac:dyDescent="0.2">
      <c r="A121" s="88">
        <v>0</v>
      </c>
      <c r="B121" s="89"/>
      <c r="C121" s="89"/>
      <c r="D121" s="113" t="s">
        <v>194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3"/>
      <c r="Q121" s="27" t="s">
        <v>183</v>
      </c>
      <c r="R121" s="27"/>
      <c r="S121" s="27"/>
      <c r="T121" s="27"/>
      <c r="U121" s="27"/>
      <c r="V121" s="27" t="s">
        <v>193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4">
        <v>0</v>
      </c>
      <c r="AG121" s="114"/>
      <c r="AH121" s="114"/>
      <c r="AI121" s="114"/>
      <c r="AJ121" s="114"/>
      <c r="AK121" s="114">
        <v>0</v>
      </c>
      <c r="AL121" s="114"/>
      <c r="AM121" s="114"/>
      <c r="AN121" s="114"/>
      <c r="AO121" s="114"/>
      <c r="AP121" s="114">
        <v>0</v>
      </c>
      <c r="AQ121" s="114"/>
      <c r="AR121" s="114"/>
      <c r="AS121" s="114"/>
      <c r="AT121" s="114"/>
      <c r="AU121" s="114">
        <v>0</v>
      </c>
      <c r="AV121" s="114"/>
      <c r="AW121" s="114"/>
      <c r="AX121" s="114"/>
      <c r="AY121" s="114"/>
      <c r="AZ121" s="114">
        <v>1673198</v>
      </c>
      <c r="BA121" s="114"/>
      <c r="BB121" s="114"/>
      <c r="BC121" s="114"/>
      <c r="BD121" s="114"/>
      <c r="BE121" s="114">
        <v>1673198</v>
      </c>
      <c r="BF121" s="114"/>
      <c r="BG121" s="114"/>
      <c r="BH121" s="114"/>
      <c r="BI121" s="114"/>
      <c r="BJ121" s="114">
        <v>0</v>
      </c>
      <c r="BK121" s="114"/>
      <c r="BL121" s="114"/>
      <c r="BM121" s="114"/>
      <c r="BN121" s="114"/>
      <c r="BO121" s="114">
        <v>0</v>
      </c>
      <c r="BP121" s="114"/>
      <c r="BQ121" s="114"/>
      <c r="BR121" s="114"/>
      <c r="BS121" s="114"/>
      <c r="BT121" s="114">
        <v>0</v>
      </c>
      <c r="BU121" s="114"/>
      <c r="BV121" s="114"/>
      <c r="BW121" s="114"/>
      <c r="BX121" s="114"/>
    </row>
    <row r="122" spans="1:79" s="6" customFormat="1" ht="15" customHeight="1" x14ac:dyDescent="0.2">
      <c r="A122" s="85">
        <v>0</v>
      </c>
      <c r="B122" s="86"/>
      <c r="C122" s="86"/>
      <c r="D122" s="112" t="s">
        <v>195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1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</row>
    <row r="123" spans="1:79" s="98" customFormat="1" ht="28.5" customHeight="1" x14ac:dyDescent="0.2">
      <c r="A123" s="88">
        <v>0</v>
      </c>
      <c r="B123" s="89"/>
      <c r="C123" s="89"/>
      <c r="D123" s="113" t="s">
        <v>196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3"/>
      <c r="Q123" s="27" t="s">
        <v>197</v>
      </c>
      <c r="R123" s="27"/>
      <c r="S123" s="27"/>
      <c r="T123" s="27"/>
      <c r="U123" s="27"/>
      <c r="V123" s="27" t="s">
        <v>193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4">
        <v>0</v>
      </c>
      <c r="AG123" s="114"/>
      <c r="AH123" s="114"/>
      <c r="AI123" s="114"/>
      <c r="AJ123" s="114"/>
      <c r="AK123" s="114">
        <v>0</v>
      </c>
      <c r="AL123" s="114"/>
      <c r="AM123" s="114"/>
      <c r="AN123" s="114"/>
      <c r="AO123" s="114"/>
      <c r="AP123" s="114">
        <v>0</v>
      </c>
      <c r="AQ123" s="114"/>
      <c r="AR123" s="114"/>
      <c r="AS123" s="114"/>
      <c r="AT123" s="114"/>
      <c r="AU123" s="114">
        <v>0</v>
      </c>
      <c r="AV123" s="114"/>
      <c r="AW123" s="114"/>
      <c r="AX123" s="114"/>
      <c r="AY123" s="114"/>
      <c r="AZ123" s="114">
        <v>100</v>
      </c>
      <c r="BA123" s="114"/>
      <c r="BB123" s="114"/>
      <c r="BC123" s="114"/>
      <c r="BD123" s="114"/>
      <c r="BE123" s="114">
        <v>100</v>
      </c>
      <c r="BF123" s="114"/>
      <c r="BG123" s="114"/>
      <c r="BH123" s="114"/>
      <c r="BI123" s="114"/>
      <c r="BJ123" s="114">
        <v>0</v>
      </c>
      <c r="BK123" s="114"/>
      <c r="BL123" s="114"/>
      <c r="BM123" s="114"/>
      <c r="BN123" s="114"/>
      <c r="BO123" s="114">
        <v>0</v>
      </c>
      <c r="BP123" s="114"/>
      <c r="BQ123" s="114"/>
      <c r="BR123" s="114"/>
      <c r="BS123" s="114"/>
      <c r="BT123" s="114">
        <v>0</v>
      </c>
      <c r="BU123" s="114"/>
      <c r="BV123" s="114"/>
      <c r="BW123" s="114"/>
      <c r="BX123" s="114"/>
    </row>
    <row r="124" spans="1:79" s="98" customFormat="1" ht="15" customHeight="1" x14ac:dyDescent="0.2">
      <c r="A124" s="88">
        <v>0</v>
      </c>
      <c r="B124" s="89"/>
      <c r="C124" s="89"/>
      <c r="D124" s="113" t="s">
        <v>198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197</v>
      </c>
      <c r="R124" s="27"/>
      <c r="S124" s="27"/>
      <c r="T124" s="27"/>
      <c r="U124" s="27"/>
      <c r="V124" s="27" t="s">
        <v>193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v>0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100</v>
      </c>
      <c r="BA124" s="114"/>
      <c r="BB124" s="114"/>
      <c r="BC124" s="114"/>
      <c r="BD124" s="114"/>
      <c r="BE124" s="114">
        <v>100</v>
      </c>
      <c r="BF124" s="114"/>
      <c r="BG124" s="114"/>
      <c r="BH124" s="114"/>
      <c r="BI124" s="114"/>
      <c r="BJ124" s="114">
        <v>0</v>
      </c>
      <c r="BK124" s="114"/>
      <c r="BL124" s="114"/>
      <c r="BM124" s="114"/>
      <c r="BN124" s="114"/>
      <c r="BO124" s="114">
        <v>100</v>
      </c>
      <c r="BP124" s="114"/>
      <c r="BQ124" s="114"/>
      <c r="BR124" s="114"/>
      <c r="BS124" s="114"/>
      <c r="BT124" s="114">
        <v>100</v>
      </c>
      <c r="BU124" s="114"/>
      <c r="BV124" s="114"/>
      <c r="BW124" s="114"/>
      <c r="BX124" s="114"/>
    </row>
    <row r="126" spans="1:79" ht="14.25" customHeight="1" x14ac:dyDescent="0.2">
      <c r="A126" s="29" t="s">
        <v>267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 x14ac:dyDescent="0.2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258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263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79" ht="28.5" customHeight="1" x14ac:dyDescent="0.2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</row>
    <row r="129" spans="1:79" ht="15" customHeight="1" x14ac:dyDescent="0.2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</row>
    <row r="130" spans="1:79" ht="15.75" hidden="1" customHeight="1" x14ac:dyDescent="0.2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107</v>
      </c>
      <c r="AG130" s="26"/>
      <c r="AH130" s="26"/>
      <c r="AI130" s="26"/>
      <c r="AJ130" s="26"/>
      <c r="AK130" s="30" t="s">
        <v>108</v>
      </c>
      <c r="AL130" s="30"/>
      <c r="AM130" s="30"/>
      <c r="AN130" s="30"/>
      <c r="AO130" s="30"/>
      <c r="AP130" s="50" t="s">
        <v>181</v>
      </c>
      <c r="AQ130" s="50"/>
      <c r="AR130" s="50"/>
      <c r="AS130" s="50"/>
      <c r="AT130" s="50"/>
      <c r="AU130" s="26" t="s">
        <v>109</v>
      </c>
      <c r="AV130" s="26"/>
      <c r="AW130" s="26"/>
      <c r="AX130" s="26"/>
      <c r="AY130" s="26"/>
      <c r="AZ130" s="30" t="s">
        <v>110</v>
      </c>
      <c r="BA130" s="30"/>
      <c r="BB130" s="30"/>
      <c r="BC130" s="30"/>
      <c r="BD130" s="30"/>
      <c r="BE130" s="50" t="s">
        <v>181</v>
      </c>
      <c r="BF130" s="50"/>
      <c r="BG130" s="50"/>
      <c r="BH130" s="50"/>
      <c r="BI130" s="50"/>
      <c r="CA130" t="s">
        <v>39</v>
      </c>
    </row>
    <row r="131" spans="1:79" s="6" customFormat="1" ht="14.25" x14ac:dyDescent="0.2">
      <c r="A131" s="85">
        <v>0</v>
      </c>
      <c r="B131" s="86"/>
      <c r="C131" s="86"/>
      <c r="D131" s="110" t="s">
        <v>180</v>
      </c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CA131" s="6" t="s">
        <v>40</v>
      </c>
    </row>
    <row r="132" spans="1:79" s="98" customFormat="1" ht="28.5" customHeight="1" x14ac:dyDescent="0.2">
      <c r="A132" s="88">
        <v>0</v>
      </c>
      <c r="B132" s="89"/>
      <c r="C132" s="89"/>
      <c r="D132" s="113" t="s">
        <v>182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183</v>
      </c>
      <c r="R132" s="27"/>
      <c r="S132" s="27"/>
      <c r="T132" s="27"/>
      <c r="U132" s="27"/>
      <c r="V132" s="27" t="s">
        <v>184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4">
        <v>0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v>0</v>
      </c>
      <c r="AQ132" s="114"/>
      <c r="AR132" s="114"/>
      <c r="AS132" s="114"/>
      <c r="AT132" s="114"/>
      <c r="AU132" s="114">
        <v>0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v>0</v>
      </c>
      <c r="BF132" s="114"/>
      <c r="BG132" s="114"/>
      <c r="BH132" s="114"/>
      <c r="BI132" s="114"/>
    </row>
    <row r="133" spans="1:79" s="98" customFormat="1" ht="30" customHeight="1" x14ac:dyDescent="0.2">
      <c r="A133" s="88">
        <v>1</v>
      </c>
      <c r="B133" s="89"/>
      <c r="C133" s="89"/>
      <c r="D133" s="113" t="s">
        <v>185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3"/>
      <c r="Q133" s="27" t="s">
        <v>183</v>
      </c>
      <c r="R133" s="27"/>
      <c r="S133" s="27"/>
      <c r="T133" s="27"/>
      <c r="U133" s="27"/>
      <c r="V133" s="27" t="s">
        <v>184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4">
        <v>0</v>
      </c>
      <c r="AG133" s="114"/>
      <c r="AH133" s="114"/>
      <c r="AI133" s="114"/>
      <c r="AJ133" s="114"/>
      <c r="AK133" s="114">
        <v>524027</v>
      </c>
      <c r="AL133" s="114"/>
      <c r="AM133" s="114"/>
      <c r="AN133" s="114"/>
      <c r="AO133" s="114"/>
      <c r="AP133" s="114">
        <v>524027</v>
      </c>
      <c r="AQ133" s="114"/>
      <c r="AR133" s="114"/>
      <c r="AS133" s="114"/>
      <c r="AT133" s="114"/>
      <c r="AU133" s="114">
        <v>0</v>
      </c>
      <c r="AV133" s="114"/>
      <c r="AW133" s="114"/>
      <c r="AX133" s="114"/>
      <c r="AY133" s="114"/>
      <c r="AZ133" s="114">
        <v>550228</v>
      </c>
      <c r="BA133" s="114"/>
      <c r="BB133" s="114"/>
      <c r="BC133" s="114"/>
      <c r="BD133" s="114"/>
      <c r="BE133" s="114">
        <v>550228</v>
      </c>
      <c r="BF133" s="114"/>
      <c r="BG133" s="114"/>
      <c r="BH133" s="114"/>
      <c r="BI133" s="114"/>
    </row>
    <row r="134" spans="1:79" s="6" customFormat="1" ht="14.25" x14ac:dyDescent="0.2">
      <c r="A134" s="85">
        <v>0</v>
      </c>
      <c r="B134" s="86"/>
      <c r="C134" s="86"/>
      <c r="D134" s="112" t="s">
        <v>186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1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</row>
    <row r="135" spans="1:79" s="98" customFormat="1" ht="28.5" customHeight="1" x14ac:dyDescent="0.2">
      <c r="A135" s="88">
        <v>0</v>
      </c>
      <c r="B135" s="89"/>
      <c r="C135" s="89"/>
      <c r="D135" s="113" t="s">
        <v>187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27" t="s">
        <v>188</v>
      </c>
      <c r="R135" s="27"/>
      <c r="S135" s="27"/>
      <c r="T135" s="27"/>
      <c r="U135" s="27"/>
      <c r="V135" s="27" t="s">
        <v>189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4">
        <v>0</v>
      </c>
      <c r="AG135" s="114"/>
      <c r="AH135" s="114"/>
      <c r="AI135" s="114"/>
      <c r="AJ135" s="114"/>
      <c r="AK135" s="114">
        <v>1</v>
      </c>
      <c r="AL135" s="114"/>
      <c r="AM135" s="114"/>
      <c r="AN135" s="114"/>
      <c r="AO135" s="114"/>
      <c r="AP135" s="114">
        <v>1</v>
      </c>
      <c r="AQ135" s="114"/>
      <c r="AR135" s="114"/>
      <c r="AS135" s="114"/>
      <c r="AT135" s="114"/>
      <c r="AU135" s="114">
        <v>0</v>
      </c>
      <c r="AV135" s="114"/>
      <c r="AW135" s="114"/>
      <c r="AX135" s="114"/>
      <c r="AY135" s="114"/>
      <c r="AZ135" s="114">
        <v>1</v>
      </c>
      <c r="BA135" s="114"/>
      <c r="BB135" s="114"/>
      <c r="BC135" s="114"/>
      <c r="BD135" s="114"/>
      <c r="BE135" s="114">
        <v>1</v>
      </c>
      <c r="BF135" s="114"/>
      <c r="BG135" s="114"/>
      <c r="BH135" s="114"/>
      <c r="BI135" s="114"/>
    </row>
    <row r="136" spans="1:79" s="98" customFormat="1" ht="30" customHeight="1" x14ac:dyDescent="0.2">
      <c r="A136" s="88">
        <v>0</v>
      </c>
      <c r="B136" s="89"/>
      <c r="C136" s="89"/>
      <c r="D136" s="113" t="s">
        <v>190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188</v>
      </c>
      <c r="R136" s="27"/>
      <c r="S136" s="27"/>
      <c r="T136" s="27"/>
      <c r="U136" s="27"/>
      <c r="V136" s="27" t="s">
        <v>189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4">
        <v>0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0</v>
      </c>
      <c r="AQ136" s="114"/>
      <c r="AR136" s="114"/>
      <c r="AS136" s="114"/>
      <c r="AT136" s="114"/>
      <c r="AU136" s="114">
        <v>0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0</v>
      </c>
      <c r="BF136" s="114"/>
      <c r="BG136" s="114"/>
      <c r="BH136" s="114"/>
      <c r="BI136" s="114"/>
    </row>
    <row r="137" spans="1:79" s="6" customFormat="1" ht="14.25" x14ac:dyDescent="0.2">
      <c r="A137" s="85">
        <v>0</v>
      </c>
      <c r="B137" s="86"/>
      <c r="C137" s="86"/>
      <c r="D137" s="112" t="s">
        <v>191</v>
      </c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1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</row>
    <row r="138" spans="1:79" s="98" customFormat="1" ht="28.5" customHeight="1" x14ac:dyDescent="0.2">
      <c r="A138" s="88">
        <v>0</v>
      </c>
      <c r="B138" s="89"/>
      <c r="C138" s="89"/>
      <c r="D138" s="113" t="s">
        <v>192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27" t="s">
        <v>183</v>
      </c>
      <c r="R138" s="27"/>
      <c r="S138" s="27"/>
      <c r="T138" s="27"/>
      <c r="U138" s="27"/>
      <c r="V138" s="27" t="s">
        <v>193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4">
        <v>0</v>
      </c>
      <c r="AG138" s="114"/>
      <c r="AH138" s="114"/>
      <c r="AI138" s="114"/>
      <c r="AJ138" s="114"/>
      <c r="AK138" s="114">
        <v>524027</v>
      </c>
      <c r="AL138" s="114"/>
      <c r="AM138" s="114"/>
      <c r="AN138" s="114"/>
      <c r="AO138" s="114"/>
      <c r="AP138" s="114">
        <v>524027</v>
      </c>
      <c r="AQ138" s="114"/>
      <c r="AR138" s="114"/>
      <c r="AS138" s="114"/>
      <c r="AT138" s="114"/>
      <c r="AU138" s="114">
        <v>0</v>
      </c>
      <c r="AV138" s="114"/>
      <c r="AW138" s="114"/>
      <c r="AX138" s="114"/>
      <c r="AY138" s="114"/>
      <c r="AZ138" s="114">
        <v>550228</v>
      </c>
      <c r="BA138" s="114"/>
      <c r="BB138" s="114"/>
      <c r="BC138" s="114"/>
      <c r="BD138" s="114"/>
      <c r="BE138" s="114">
        <v>550228</v>
      </c>
      <c r="BF138" s="114"/>
      <c r="BG138" s="114"/>
      <c r="BH138" s="114"/>
      <c r="BI138" s="114"/>
    </row>
    <row r="139" spans="1:79" s="98" customFormat="1" ht="30" customHeight="1" x14ac:dyDescent="0.2">
      <c r="A139" s="88">
        <v>0</v>
      </c>
      <c r="B139" s="89"/>
      <c r="C139" s="89"/>
      <c r="D139" s="113" t="s">
        <v>194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183</v>
      </c>
      <c r="R139" s="27"/>
      <c r="S139" s="27"/>
      <c r="T139" s="27"/>
      <c r="U139" s="27"/>
      <c r="V139" s="27" t="s">
        <v>193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4">
        <v>0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v>0</v>
      </c>
      <c r="AQ139" s="114"/>
      <c r="AR139" s="114"/>
      <c r="AS139" s="114"/>
      <c r="AT139" s="114"/>
      <c r="AU139" s="114">
        <v>0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v>0</v>
      </c>
      <c r="BF139" s="114"/>
      <c r="BG139" s="114"/>
      <c r="BH139" s="114"/>
      <c r="BI139" s="114"/>
    </row>
    <row r="140" spans="1:79" s="6" customFormat="1" ht="14.25" x14ac:dyDescent="0.2">
      <c r="A140" s="85">
        <v>0</v>
      </c>
      <c r="B140" s="86"/>
      <c r="C140" s="86"/>
      <c r="D140" s="112" t="s">
        <v>195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1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</row>
    <row r="141" spans="1:79" s="98" customFormat="1" ht="28.5" customHeight="1" x14ac:dyDescent="0.2">
      <c r="A141" s="88">
        <v>0</v>
      </c>
      <c r="B141" s="89"/>
      <c r="C141" s="89"/>
      <c r="D141" s="113" t="s">
        <v>196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197</v>
      </c>
      <c r="R141" s="27"/>
      <c r="S141" s="27"/>
      <c r="T141" s="27"/>
      <c r="U141" s="27"/>
      <c r="V141" s="27" t="s">
        <v>193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4">
        <v>0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0</v>
      </c>
      <c r="AQ141" s="114"/>
      <c r="AR141" s="114"/>
      <c r="AS141" s="114"/>
      <c r="AT141" s="114"/>
      <c r="AU141" s="114">
        <v>0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0</v>
      </c>
      <c r="BF141" s="114"/>
      <c r="BG141" s="114"/>
      <c r="BH141" s="114"/>
      <c r="BI141" s="114"/>
    </row>
    <row r="142" spans="1:79" s="98" customFormat="1" ht="15" customHeight="1" x14ac:dyDescent="0.2">
      <c r="A142" s="88">
        <v>0</v>
      </c>
      <c r="B142" s="89"/>
      <c r="C142" s="89"/>
      <c r="D142" s="113" t="s">
        <v>198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197</v>
      </c>
      <c r="R142" s="27"/>
      <c r="S142" s="27"/>
      <c r="T142" s="27"/>
      <c r="U142" s="27"/>
      <c r="V142" s="27" t="s">
        <v>193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4">
        <v>0</v>
      </c>
      <c r="AG142" s="114"/>
      <c r="AH142" s="114"/>
      <c r="AI142" s="114"/>
      <c r="AJ142" s="114"/>
      <c r="AK142" s="114">
        <v>100</v>
      </c>
      <c r="AL142" s="114"/>
      <c r="AM142" s="114"/>
      <c r="AN142" s="114"/>
      <c r="AO142" s="114"/>
      <c r="AP142" s="114">
        <v>100</v>
      </c>
      <c r="AQ142" s="114"/>
      <c r="AR142" s="114"/>
      <c r="AS142" s="114"/>
      <c r="AT142" s="114"/>
      <c r="AU142" s="114">
        <v>0</v>
      </c>
      <c r="AV142" s="114"/>
      <c r="AW142" s="114"/>
      <c r="AX142" s="114"/>
      <c r="AY142" s="114"/>
      <c r="AZ142" s="114">
        <v>100</v>
      </c>
      <c r="BA142" s="114"/>
      <c r="BB142" s="114"/>
      <c r="BC142" s="114"/>
      <c r="BD142" s="114"/>
      <c r="BE142" s="114">
        <v>100</v>
      </c>
      <c r="BF142" s="114"/>
      <c r="BG142" s="114"/>
      <c r="BH142" s="114"/>
      <c r="BI142" s="114"/>
    </row>
    <row r="144" spans="1:79" ht="14.25" customHeight="1" x14ac:dyDescent="0.2">
      <c r="A144" s="29" t="s">
        <v>124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 x14ac:dyDescent="0.2">
      <c r="A145" s="44" t="s">
        <v>236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</row>
    <row r="146" spans="1:79" ht="12.95" customHeight="1" x14ac:dyDescent="0.2">
      <c r="A146" s="54" t="s">
        <v>19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6"/>
      <c r="U146" s="27" t="s">
        <v>237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 t="s">
        <v>240</v>
      </c>
      <c r="AF146" s="27"/>
      <c r="AG146" s="27"/>
      <c r="AH146" s="27"/>
      <c r="AI146" s="27"/>
      <c r="AJ146" s="27"/>
      <c r="AK146" s="27"/>
      <c r="AL146" s="27"/>
      <c r="AM146" s="27"/>
      <c r="AN146" s="27"/>
      <c r="AO146" s="27" t="s">
        <v>247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 t="s">
        <v>258</v>
      </c>
      <c r="AZ146" s="27"/>
      <c r="BA146" s="27"/>
      <c r="BB146" s="27"/>
      <c r="BC146" s="27"/>
      <c r="BD146" s="27"/>
      <c r="BE146" s="27"/>
      <c r="BF146" s="27"/>
      <c r="BG146" s="27"/>
      <c r="BH146" s="27"/>
      <c r="BI146" s="27" t="s">
        <v>263</v>
      </c>
      <c r="BJ146" s="27"/>
      <c r="BK146" s="27"/>
      <c r="BL146" s="27"/>
      <c r="BM146" s="27"/>
      <c r="BN146" s="27"/>
      <c r="BO146" s="27"/>
      <c r="BP146" s="27"/>
      <c r="BQ146" s="27"/>
      <c r="BR146" s="27"/>
    </row>
    <row r="147" spans="1:79" ht="30" customHeight="1" x14ac:dyDescent="0.2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27" t="s">
        <v>4</v>
      </c>
      <c r="V147" s="27"/>
      <c r="W147" s="27"/>
      <c r="X147" s="27"/>
      <c r="Y147" s="27"/>
      <c r="Z147" s="27" t="s">
        <v>3</v>
      </c>
      <c r="AA147" s="27"/>
      <c r="AB147" s="27"/>
      <c r="AC147" s="27"/>
      <c r="AD147" s="27"/>
      <c r="AE147" s="27" t="s">
        <v>4</v>
      </c>
      <c r="AF147" s="27"/>
      <c r="AG147" s="27"/>
      <c r="AH147" s="27"/>
      <c r="AI147" s="27"/>
      <c r="AJ147" s="27" t="s">
        <v>3</v>
      </c>
      <c r="AK147" s="27"/>
      <c r="AL147" s="27"/>
      <c r="AM147" s="27"/>
      <c r="AN147" s="27"/>
      <c r="AO147" s="27" t="s">
        <v>4</v>
      </c>
      <c r="AP147" s="27"/>
      <c r="AQ147" s="27"/>
      <c r="AR147" s="27"/>
      <c r="AS147" s="27"/>
      <c r="AT147" s="27" t="s">
        <v>3</v>
      </c>
      <c r="AU147" s="27"/>
      <c r="AV147" s="27"/>
      <c r="AW147" s="27"/>
      <c r="AX147" s="27"/>
      <c r="AY147" s="27" t="s">
        <v>4</v>
      </c>
      <c r="AZ147" s="27"/>
      <c r="BA147" s="27"/>
      <c r="BB147" s="27"/>
      <c r="BC147" s="27"/>
      <c r="BD147" s="27" t="s">
        <v>3</v>
      </c>
      <c r="BE147" s="27"/>
      <c r="BF147" s="27"/>
      <c r="BG147" s="27"/>
      <c r="BH147" s="27"/>
      <c r="BI147" s="27" t="s">
        <v>4</v>
      </c>
      <c r="BJ147" s="27"/>
      <c r="BK147" s="27"/>
      <c r="BL147" s="27"/>
      <c r="BM147" s="27"/>
      <c r="BN147" s="27" t="s">
        <v>3</v>
      </c>
      <c r="BO147" s="27"/>
      <c r="BP147" s="27"/>
      <c r="BQ147" s="27"/>
      <c r="BR147" s="27"/>
    </row>
    <row r="148" spans="1:79" ht="15" customHeight="1" x14ac:dyDescent="0.2">
      <c r="A148" s="36">
        <v>1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27">
        <v>2</v>
      </c>
      <c r="V148" s="27"/>
      <c r="W148" s="27"/>
      <c r="X148" s="27"/>
      <c r="Y148" s="27"/>
      <c r="Z148" s="27">
        <v>3</v>
      </c>
      <c r="AA148" s="27"/>
      <c r="AB148" s="27"/>
      <c r="AC148" s="27"/>
      <c r="AD148" s="27"/>
      <c r="AE148" s="27">
        <v>4</v>
      </c>
      <c r="AF148" s="27"/>
      <c r="AG148" s="27"/>
      <c r="AH148" s="27"/>
      <c r="AI148" s="27"/>
      <c r="AJ148" s="27">
        <v>5</v>
      </c>
      <c r="AK148" s="27"/>
      <c r="AL148" s="27"/>
      <c r="AM148" s="27"/>
      <c r="AN148" s="27"/>
      <c r="AO148" s="27">
        <v>6</v>
      </c>
      <c r="AP148" s="27"/>
      <c r="AQ148" s="27"/>
      <c r="AR148" s="27"/>
      <c r="AS148" s="27"/>
      <c r="AT148" s="27">
        <v>7</v>
      </c>
      <c r="AU148" s="27"/>
      <c r="AV148" s="27"/>
      <c r="AW148" s="27"/>
      <c r="AX148" s="27"/>
      <c r="AY148" s="27">
        <v>8</v>
      </c>
      <c r="AZ148" s="27"/>
      <c r="BA148" s="27"/>
      <c r="BB148" s="27"/>
      <c r="BC148" s="27"/>
      <c r="BD148" s="27">
        <v>9</v>
      </c>
      <c r="BE148" s="27"/>
      <c r="BF148" s="27"/>
      <c r="BG148" s="27"/>
      <c r="BH148" s="27"/>
      <c r="BI148" s="27">
        <v>10</v>
      </c>
      <c r="BJ148" s="27"/>
      <c r="BK148" s="27"/>
      <c r="BL148" s="27"/>
      <c r="BM148" s="27"/>
      <c r="BN148" s="27">
        <v>11</v>
      </c>
      <c r="BO148" s="27"/>
      <c r="BP148" s="27"/>
      <c r="BQ148" s="27"/>
      <c r="BR148" s="27"/>
    </row>
    <row r="149" spans="1:79" s="1" customFormat="1" ht="15.75" hidden="1" customHeight="1" x14ac:dyDescent="0.2">
      <c r="A149" s="39" t="s">
        <v>57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26" t="s">
        <v>65</v>
      </c>
      <c r="V149" s="26"/>
      <c r="W149" s="26"/>
      <c r="X149" s="26"/>
      <c r="Y149" s="26"/>
      <c r="Z149" s="30" t="s">
        <v>66</v>
      </c>
      <c r="AA149" s="30"/>
      <c r="AB149" s="30"/>
      <c r="AC149" s="30"/>
      <c r="AD149" s="30"/>
      <c r="AE149" s="26" t="s">
        <v>67</v>
      </c>
      <c r="AF149" s="26"/>
      <c r="AG149" s="26"/>
      <c r="AH149" s="26"/>
      <c r="AI149" s="26"/>
      <c r="AJ149" s="30" t="s">
        <v>68</v>
      </c>
      <c r="AK149" s="30"/>
      <c r="AL149" s="30"/>
      <c r="AM149" s="30"/>
      <c r="AN149" s="30"/>
      <c r="AO149" s="26" t="s">
        <v>58</v>
      </c>
      <c r="AP149" s="26"/>
      <c r="AQ149" s="26"/>
      <c r="AR149" s="26"/>
      <c r="AS149" s="26"/>
      <c r="AT149" s="30" t="s">
        <v>59</v>
      </c>
      <c r="AU149" s="30"/>
      <c r="AV149" s="30"/>
      <c r="AW149" s="30"/>
      <c r="AX149" s="30"/>
      <c r="AY149" s="26" t="s">
        <v>60</v>
      </c>
      <c r="AZ149" s="26"/>
      <c r="BA149" s="26"/>
      <c r="BB149" s="26"/>
      <c r="BC149" s="26"/>
      <c r="BD149" s="30" t="s">
        <v>61</v>
      </c>
      <c r="BE149" s="30"/>
      <c r="BF149" s="30"/>
      <c r="BG149" s="30"/>
      <c r="BH149" s="30"/>
      <c r="BI149" s="26" t="s">
        <v>62</v>
      </c>
      <c r="BJ149" s="26"/>
      <c r="BK149" s="26"/>
      <c r="BL149" s="26"/>
      <c r="BM149" s="26"/>
      <c r="BN149" s="30" t="s">
        <v>63</v>
      </c>
      <c r="BO149" s="30"/>
      <c r="BP149" s="30"/>
      <c r="BQ149" s="30"/>
      <c r="BR149" s="30"/>
      <c r="CA149" t="s">
        <v>41</v>
      </c>
    </row>
    <row r="150" spans="1:79" s="6" customFormat="1" ht="12.75" customHeight="1" x14ac:dyDescent="0.2">
      <c r="A150" s="85" t="s">
        <v>147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7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CA150" s="6" t="s">
        <v>42</v>
      </c>
    </row>
    <row r="151" spans="1:79" s="98" customFormat="1" ht="38.25" customHeight="1" x14ac:dyDescent="0.2">
      <c r="A151" s="91" t="s">
        <v>199</v>
      </c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3"/>
      <c r="U151" s="116" t="s">
        <v>173</v>
      </c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 t="s">
        <v>173</v>
      </c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 t="s">
        <v>173</v>
      </c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 t="s">
        <v>173</v>
      </c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 t="s">
        <v>173</v>
      </c>
      <c r="BJ151" s="116"/>
      <c r="BK151" s="116"/>
      <c r="BL151" s="116"/>
      <c r="BM151" s="116"/>
      <c r="BN151" s="116"/>
      <c r="BO151" s="116"/>
      <c r="BP151" s="116"/>
      <c r="BQ151" s="116"/>
      <c r="BR151" s="116"/>
    </row>
    <row r="154" spans="1:79" ht="14.25" customHeight="1" x14ac:dyDescent="0.2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 x14ac:dyDescent="0.2">
      <c r="A155" s="54" t="s">
        <v>6</v>
      </c>
      <c r="B155" s="55"/>
      <c r="C155" s="55"/>
      <c r="D155" s="54" t="s">
        <v>10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237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241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252</v>
      </c>
      <c r="AV155" s="27"/>
      <c r="AW155" s="27"/>
      <c r="AX155" s="27"/>
      <c r="AY155" s="27"/>
      <c r="AZ155" s="27"/>
      <c r="BA155" s="27" t="s">
        <v>259</v>
      </c>
      <c r="BB155" s="27"/>
      <c r="BC155" s="27"/>
      <c r="BD155" s="27"/>
      <c r="BE155" s="27"/>
      <c r="BF155" s="27"/>
      <c r="BG155" s="27" t="s">
        <v>268</v>
      </c>
      <c r="BH155" s="27"/>
      <c r="BI155" s="27"/>
      <c r="BJ155" s="27"/>
      <c r="BK155" s="27"/>
      <c r="BL155" s="27"/>
    </row>
    <row r="156" spans="1:79" ht="15" customHeight="1" x14ac:dyDescent="0.2">
      <c r="A156" s="70"/>
      <c r="B156" s="71"/>
      <c r="C156" s="71"/>
      <c r="D156" s="70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2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3" t="s">
        <v>4</v>
      </c>
      <c r="AV156" s="73"/>
      <c r="AW156" s="73"/>
      <c r="AX156" s="73" t="s">
        <v>3</v>
      </c>
      <c r="AY156" s="73"/>
      <c r="AZ156" s="73"/>
      <c r="BA156" s="73" t="s">
        <v>4</v>
      </c>
      <c r="BB156" s="73"/>
      <c r="BC156" s="73"/>
      <c r="BD156" s="73" t="s">
        <v>3</v>
      </c>
      <c r="BE156" s="73"/>
      <c r="BF156" s="73"/>
      <c r="BG156" s="73" t="s">
        <v>4</v>
      </c>
      <c r="BH156" s="73"/>
      <c r="BI156" s="73"/>
      <c r="BJ156" s="73" t="s">
        <v>3</v>
      </c>
      <c r="BK156" s="73"/>
      <c r="BL156" s="73"/>
    </row>
    <row r="157" spans="1:79" ht="57" customHeight="1" x14ac:dyDescent="0.2">
      <c r="A157" s="57"/>
      <c r="B157" s="58"/>
      <c r="C157" s="58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9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</row>
    <row r="158" spans="1:79" ht="15" customHeight="1" x14ac:dyDescent="0.2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 x14ac:dyDescent="0.2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6" customFormat="1" ht="12.75" customHeight="1" x14ac:dyDescent="0.2">
      <c r="A160" s="85">
        <v>1</v>
      </c>
      <c r="B160" s="86"/>
      <c r="C160" s="86"/>
      <c r="D160" s="99" t="s">
        <v>200</v>
      </c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CA160" s="6" t="s">
        <v>43</v>
      </c>
    </row>
    <row r="161" spans="1:79" s="98" customFormat="1" ht="25.5" customHeight="1" x14ac:dyDescent="0.2">
      <c r="A161" s="88">
        <v>2</v>
      </c>
      <c r="B161" s="89"/>
      <c r="C161" s="89"/>
      <c r="D161" s="91" t="s">
        <v>201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3"/>
      <c r="W161" s="114" t="s">
        <v>173</v>
      </c>
      <c r="X161" s="114"/>
      <c r="Y161" s="114"/>
      <c r="Z161" s="114" t="s">
        <v>173</v>
      </c>
      <c r="AA161" s="114"/>
      <c r="AB161" s="114"/>
      <c r="AC161" s="114"/>
      <c r="AD161" s="114"/>
      <c r="AE161" s="114"/>
      <c r="AF161" s="114"/>
      <c r="AG161" s="114"/>
      <c r="AH161" s="114"/>
      <c r="AI161" s="114" t="s">
        <v>173</v>
      </c>
      <c r="AJ161" s="114"/>
      <c r="AK161" s="114"/>
      <c r="AL161" s="114" t="s">
        <v>173</v>
      </c>
      <c r="AM161" s="114"/>
      <c r="AN161" s="114"/>
      <c r="AO161" s="114"/>
      <c r="AP161" s="114"/>
      <c r="AQ161" s="114"/>
      <c r="AR161" s="114"/>
      <c r="AS161" s="114"/>
      <c r="AT161" s="114"/>
      <c r="AU161" s="114" t="s">
        <v>173</v>
      </c>
      <c r="AV161" s="114"/>
      <c r="AW161" s="114"/>
      <c r="AX161" s="114"/>
      <c r="AY161" s="114"/>
      <c r="AZ161" s="114"/>
      <c r="BA161" s="114" t="s">
        <v>173</v>
      </c>
      <c r="BB161" s="114"/>
      <c r="BC161" s="114"/>
      <c r="BD161" s="114"/>
      <c r="BE161" s="114"/>
      <c r="BF161" s="114"/>
      <c r="BG161" s="114" t="s">
        <v>173</v>
      </c>
      <c r="BH161" s="114"/>
      <c r="BI161" s="114"/>
      <c r="BJ161" s="114"/>
      <c r="BK161" s="114"/>
      <c r="BL161" s="114"/>
    </row>
    <row r="164" spans="1:79" ht="14.25" customHeight="1" x14ac:dyDescent="0.2">
      <c r="A164" s="29" t="s">
        <v>153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4.25" customHeight="1" x14ac:dyDescent="0.2">
      <c r="A165" s="29" t="s">
        <v>253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</row>
    <row r="166" spans="1:79" ht="15" customHeight="1" x14ac:dyDescent="0.2">
      <c r="A166" s="31" t="s">
        <v>236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</row>
    <row r="167" spans="1:79" ht="15" customHeight="1" x14ac:dyDescent="0.2">
      <c r="A167" s="27" t="s">
        <v>6</v>
      </c>
      <c r="B167" s="27"/>
      <c r="C167" s="27"/>
      <c r="D167" s="27"/>
      <c r="E167" s="27"/>
      <c r="F167" s="27"/>
      <c r="G167" s="27" t="s">
        <v>126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 t="s">
        <v>13</v>
      </c>
      <c r="U167" s="27"/>
      <c r="V167" s="27"/>
      <c r="W167" s="27"/>
      <c r="X167" s="27"/>
      <c r="Y167" s="27"/>
      <c r="Z167" s="27"/>
      <c r="AA167" s="36" t="s">
        <v>237</v>
      </c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6"/>
      <c r="AP167" s="36" t="s">
        <v>240</v>
      </c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8"/>
      <c r="BE167" s="36" t="s">
        <v>247</v>
      </c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8"/>
    </row>
    <row r="168" spans="1:79" ht="32.1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 t="s">
        <v>4</v>
      </c>
      <c r="AB168" s="27"/>
      <c r="AC168" s="27"/>
      <c r="AD168" s="27"/>
      <c r="AE168" s="27"/>
      <c r="AF168" s="27" t="s">
        <v>3</v>
      </c>
      <c r="AG168" s="27"/>
      <c r="AH168" s="27"/>
      <c r="AI168" s="27"/>
      <c r="AJ168" s="27"/>
      <c r="AK168" s="27" t="s">
        <v>89</v>
      </c>
      <c r="AL168" s="27"/>
      <c r="AM168" s="27"/>
      <c r="AN168" s="27"/>
      <c r="AO168" s="27"/>
      <c r="AP168" s="27" t="s">
        <v>4</v>
      </c>
      <c r="AQ168" s="27"/>
      <c r="AR168" s="27"/>
      <c r="AS168" s="27"/>
      <c r="AT168" s="27"/>
      <c r="AU168" s="27" t="s">
        <v>3</v>
      </c>
      <c r="AV168" s="27"/>
      <c r="AW168" s="27"/>
      <c r="AX168" s="27"/>
      <c r="AY168" s="27"/>
      <c r="AZ168" s="27" t="s">
        <v>96</v>
      </c>
      <c r="BA168" s="27"/>
      <c r="BB168" s="27"/>
      <c r="BC168" s="27"/>
      <c r="BD168" s="27"/>
      <c r="BE168" s="27" t="s">
        <v>4</v>
      </c>
      <c r="BF168" s="27"/>
      <c r="BG168" s="27"/>
      <c r="BH168" s="27"/>
      <c r="BI168" s="27"/>
      <c r="BJ168" s="27" t="s">
        <v>3</v>
      </c>
      <c r="BK168" s="27"/>
      <c r="BL168" s="27"/>
      <c r="BM168" s="27"/>
      <c r="BN168" s="27"/>
      <c r="BO168" s="27" t="s">
        <v>127</v>
      </c>
      <c r="BP168" s="27"/>
      <c r="BQ168" s="27"/>
      <c r="BR168" s="27"/>
      <c r="BS168" s="27"/>
    </row>
    <row r="169" spans="1:79" ht="15" customHeight="1" x14ac:dyDescent="0.2">
      <c r="A169" s="27">
        <v>1</v>
      </c>
      <c r="B169" s="27"/>
      <c r="C169" s="27"/>
      <c r="D169" s="27"/>
      <c r="E169" s="27"/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3</v>
      </c>
      <c r="U169" s="27"/>
      <c r="V169" s="27"/>
      <c r="W169" s="27"/>
      <c r="X169" s="27"/>
      <c r="Y169" s="27"/>
      <c r="Z169" s="27"/>
      <c r="AA169" s="27">
        <v>4</v>
      </c>
      <c r="AB169" s="27"/>
      <c r="AC169" s="27"/>
      <c r="AD169" s="27"/>
      <c r="AE169" s="27"/>
      <c r="AF169" s="27">
        <v>5</v>
      </c>
      <c r="AG169" s="27"/>
      <c r="AH169" s="27"/>
      <c r="AI169" s="27"/>
      <c r="AJ169" s="27"/>
      <c r="AK169" s="27">
        <v>6</v>
      </c>
      <c r="AL169" s="27"/>
      <c r="AM169" s="27"/>
      <c r="AN169" s="27"/>
      <c r="AO169" s="27"/>
      <c r="AP169" s="27">
        <v>7</v>
      </c>
      <c r="AQ169" s="27"/>
      <c r="AR169" s="27"/>
      <c r="AS169" s="27"/>
      <c r="AT169" s="27"/>
      <c r="AU169" s="27">
        <v>8</v>
      </c>
      <c r="AV169" s="27"/>
      <c r="AW169" s="27"/>
      <c r="AX169" s="27"/>
      <c r="AY169" s="27"/>
      <c r="AZ169" s="27">
        <v>9</v>
      </c>
      <c r="BA169" s="27"/>
      <c r="BB169" s="27"/>
      <c r="BC169" s="27"/>
      <c r="BD169" s="27"/>
      <c r="BE169" s="27">
        <v>10</v>
      </c>
      <c r="BF169" s="27"/>
      <c r="BG169" s="27"/>
      <c r="BH169" s="27"/>
      <c r="BI169" s="27"/>
      <c r="BJ169" s="27">
        <v>11</v>
      </c>
      <c r="BK169" s="27"/>
      <c r="BL169" s="27"/>
      <c r="BM169" s="27"/>
      <c r="BN169" s="27"/>
      <c r="BO169" s="27">
        <v>12</v>
      </c>
      <c r="BP169" s="27"/>
      <c r="BQ169" s="27"/>
      <c r="BR169" s="27"/>
      <c r="BS169" s="27"/>
    </row>
    <row r="170" spans="1:79" s="1" customFormat="1" ht="15" hidden="1" customHeight="1" x14ac:dyDescent="0.2">
      <c r="A170" s="26" t="s">
        <v>69</v>
      </c>
      <c r="B170" s="26"/>
      <c r="C170" s="26"/>
      <c r="D170" s="26"/>
      <c r="E170" s="26"/>
      <c r="F170" s="26"/>
      <c r="G170" s="60" t="s">
        <v>57</v>
      </c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 t="s">
        <v>79</v>
      </c>
      <c r="U170" s="60"/>
      <c r="V170" s="60"/>
      <c r="W170" s="60"/>
      <c r="X170" s="60"/>
      <c r="Y170" s="60"/>
      <c r="Z170" s="60"/>
      <c r="AA170" s="30" t="s">
        <v>65</v>
      </c>
      <c r="AB170" s="30"/>
      <c r="AC170" s="30"/>
      <c r="AD170" s="30"/>
      <c r="AE170" s="30"/>
      <c r="AF170" s="30" t="s">
        <v>66</v>
      </c>
      <c r="AG170" s="30"/>
      <c r="AH170" s="30"/>
      <c r="AI170" s="30"/>
      <c r="AJ170" s="30"/>
      <c r="AK170" s="50" t="s">
        <v>122</v>
      </c>
      <c r="AL170" s="50"/>
      <c r="AM170" s="50"/>
      <c r="AN170" s="50"/>
      <c r="AO170" s="50"/>
      <c r="AP170" s="30" t="s">
        <v>67</v>
      </c>
      <c r="AQ170" s="30"/>
      <c r="AR170" s="30"/>
      <c r="AS170" s="30"/>
      <c r="AT170" s="30"/>
      <c r="AU170" s="30" t="s">
        <v>68</v>
      </c>
      <c r="AV170" s="30"/>
      <c r="AW170" s="30"/>
      <c r="AX170" s="30"/>
      <c r="AY170" s="30"/>
      <c r="AZ170" s="50" t="s">
        <v>122</v>
      </c>
      <c r="BA170" s="50"/>
      <c r="BB170" s="50"/>
      <c r="BC170" s="50"/>
      <c r="BD170" s="50"/>
      <c r="BE170" s="30" t="s">
        <v>58</v>
      </c>
      <c r="BF170" s="30"/>
      <c r="BG170" s="30"/>
      <c r="BH170" s="30"/>
      <c r="BI170" s="30"/>
      <c r="BJ170" s="30" t="s">
        <v>59</v>
      </c>
      <c r="BK170" s="30"/>
      <c r="BL170" s="30"/>
      <c r="BM170" s="30"/>
      <c r="BN170" s="30"/>
      <c r="BO170" s="50" t="s">
        <v>122</v>
      </c>
      <c r="BP170" s="50"/>
      <c r="BQ170" s="50"/>
      <c r="BR170" s="50"/>
      <c r="BS170" s="50"/>
      <c r="CA170" s="1" t="s">
        <v>44</v>
      </c>
    </row>
    <row r="171" spans="1:79" s="6" customFormat="1" ht="12.75" customHeight="1" x14ac:dyDescent="0.2">
      <c r="A171" s="84"/>
      <c r="B171" s="84"/>
      <c r="C171" s="84"/>
      <c r="D171" s="84"/>
      <c r="E171" s="84"/>
      <c r="F171" s="84"/>
      <c r="G171" s="117" t="s">
        <v>147</v>
      </c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8"/>
      <c r="U171" s="118"/>
      <c r="V171" s="118"/>
      <c r="W171" s="118"/>
      <c r="X171" s="118"/>
      <c r="Y171" s="118"/>
      <c r="Z171" s="118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>
        <f>IF(ISNUMBER(AA171),AA171,0)+IF(ISNUMBER(AF171),AF171,0)</f>
        <v>0</v>
      </c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>
        <f>IF(ISNUMBER(AP171),AP171,0)+IF(ISNUMBER(AU171),AU171,0)</f>
        <v>0</v>
      </c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>
        <f>IF(ISNUMBER(BE171),BE171,0)+IF(ISNUMBER(BJ171),BJ171,0)</f>
        <v>0</v>
      </c>
      <c r="BP171" s="115"/>
      <c r="BQ171" s="115"/>
      <c r="BR171" s="115"/>
      <c r="BS171" s="115"/>
      <c r="CA171" s="6" t="s">
        <v>45</v>
      </c>
    </row>
    <row r="173" spans="1:79" ht="13.5" customHeight="1" x14ac:dyDescent="0.2">
      <c r="A173" s="29" t="s">
        <v>269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79" ht="15" customHeight="1" x14ac:dyDescent="0.2">
      <c r="A174" s="44" t="s">
        <v>236</v>
      </c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</row>
    <row r="175" spans="1:79" ht="15" customHeight="1" x14ac:dyDescent="0.2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258</v>
      </c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6"/>
      <c r="AP175" s="36" t="s">
        <v>263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</row>
    <row r="176" spans="1:79" ht="32.1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</row>
    <row r="177" spans="1:79" ht="15" customHeight="1" x14ac:dyDescent="0.2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</row>
    <row r="178" spans="1:79" s="1" customFormat="1" ht="12" hidden="1" customHeight="1" x14ac:dyDescent="0.2">
      <c r="A178" s="26" t="s">
        <v>69</v>
      </c>
      <c r="B178" s="26"/>
      <c r="C178" s="26"/>
      <c r="D178" s="26"/>
      <c r="E178" s="26"/>
      <c r="F178" s="26"/>
      <c r="G178" s="60" t="s">
        <v>57</v>
      </c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 t="s">
        <v>79</v>
      </c>
      <c r="U178" s="60"/>
      <c r="V178" s="60"/>
      <c r="W178" s="60"/>
      <c r="X178" s="60"/>
      <c r="Y178" s="60"/>
      <c r="Z178" s="60"/>
      <c r="AA178" s="30" t="s">
        <v>60</v>
      </c>
      <c r="AB178" s="30"/>
      <c r="AC178" s="30"/>
      <c r="AD178" s="30"/>
      <c r="AE178" s="30"/>
      <c r="AF178" s="30" t="s">
        <v>61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62</v>
      </c>
      <c r="AQ178" s="30"/>
      <c r="AR178" s="30"/>
      <c r="AS178" s="30"/>
      <c r="AT178" s="30"/>
      <c r="AU178" s="30" t="s">
        <v>63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CA178" s="1" t="s">
        <v>46</v>
      </c>
    </row>
    <row r="179" spans="1:79" s="6" customFormat="1" x14ac:dyDescent="0.2">
      <c r="A179" s="84"/>
      <c r="B179" s="84"/>
      <c r="C179" s="84"/>
      <c r="D179" s="84"/>
      <c r="E179" s="84"/>
      <c r="F179" s="84"/>
      <c r="G179" s="117" t="s">
        <v>147</v>
      </c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8"/>
      <c r="U179" s="118"/>
      <c r="V179" s="118"/>
      <c r="W179" s="118"/>
      <c r="X179" s="118"/>
      <c r="Y179" s="118"/>
      <c r="Z179" s="118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>
        <f>IF(ISNUMBER(AA179),AA179,0)+IF(ISNUMBER(AF179),AF179,0)</f>
        <v>0</v>
      </c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>
        <f>IF(ISNUMBER(AP179),AP179,0)+IF(ISNUMBER(AU179),AU179,0)</f>
        <v>0</v>
      </c>
      <c r="BA179" s="115"/>
      <c r="BB179" s="115"/>
      <c r="BC179" s="115"/>
      <c r="BD179" s="115"/>
      <c r="CA179" s="6" t="s">
        <v>47</v>
      </c>
    </row>
    <row r="182" spans="1:79" ht="14.25" customHeight="1" x14ac:dyDescent="0.2">
      <c r="A182" s="29" t="s">
        <v>270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44" t="s">
        <v>236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</row>
    <row r="184" spans="1:79" ht="23.1" customHeight="1" x14ac:dyDescent="0.2">
      <c r="A184" s="27" t="s">
        <v>128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54" t="s">
        <v>129</v>
      </c>
      <c r="O184" s="55"/>
      <c r="P184" s="55"/>
      <c r="Q184" s="55"/>
      <c r="R184" s="55"/>
      <c r="S184" s="55"/>
      <c r="T184" s="55"/>
      <c r="U184" s="56"/>
      <c r="V184" s="54" t="s">
        <v>130</v>
      </c>
      <c r="W184" s="55"/>
      <c r="X184" s="55"/>
      <c r="Y184" s="55"/>
      <c r="Z184" s="56"/>
      <c r="AA184" s="27" t="s">
        <v>237</v>
      </c>
      <c r="AB184" s="27"/>
      <c r="AC184" s="27"/>
      <c r="AD184" s="27"/>
      <c r="AE184" s="27"/>
      <c r="AF184" s="27"/>
      <c r="AG184" s="27"/>
      <c r="AH184" s="27"/>
      <c r="AI184" s="27"/>
      <c r="AJ184" s="27" t="s">
        <v>240</v>
      </c>
      <c r="AK184" s="27"/>
      <c r="AL184" s="27"/>
      <c r="AM184" s="27"/>
      <c r="AN184" s="27"/>
      <c r="AO184" s="27"/>
      <c r="AP184" s="27"/>
      <c r="AQ184" s="27"/>
      <c r="AR184" s="27"/>
      <c r="AS184" s="27" t="s">
        <v>247</v>
      </c>
      <c r="AT184" s="27"/>
      <c r="AU184" s="27"/>
      <c r="AV184" s="27"/>
      <c r="AW184" s="27"/>
      <c r="AX184" s="27"/>
      <c r="AY184" s="27"/>
      <c r="AZ184" s="27"/>
      <c r="BA184" s="27"/>
      <c r="BB184" s="27" t="s">
        <v>258</v>
      </c>
      <c r="BC184" s="27"/>
      <c r="BD184" s="27"/>
      <c r="BE184" s="27"/>
      <c r="BF184" s="27"/>
      <c r="BG184" s="27"/>
      <c r="BH184" s="27"/>
      <c r="BI184" s="27"/>
      <c r="BJ184" s="27"/>
      <c r="BK184" s="27" t="s">
        <v>263</v>
      </c>
      <c r="BL184" s="27"/>
      <c r="BM184" s="27"/>
      <c r="BN184" s="27"/>
      <c r="BO184" s="27"/>
      <c r="BP184" s="27"/>
      <c r="BQ184" s="27"/>
      <c r="BR184" s="27"/>
      <c r="BS184" s="27"/>
    </row>
    <row r="185" spans="1:79" ht="95.2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57"/>
      <c r="O185" s="58"/>
      <c r="P185" s="58"/>
      <c r="Q185" s="58"/>
      <c r="R185" s="58"/>
      <c r="S185" s="58"/>
      <c r="T185" s="58"/>
      <c r="U185" s="59"/>
      <c r="V185" s="57"/>
      <c r="W185" s="58"/>
      <c r="X185" s="58"/>
      <c r="Y185" s="58"/>
      <c r="Z185" s="59"/>
      <c r="AA185" s="73" t="s">
        <v>133</v>
      </c>
      <c r="AB185" s="73"/>
      <c r="AC185" s="73"/>
      <c r="AD185" s="73"/>
      <c r="AE185" s="73"/>
      <c r="AF185" s="73" t="s">
        <v>134</v>
      </c>
      <c r="AG185" s="73"/>
      <c r="AH185" s="73"/>
      <c r="AI185" s="73"/>
      <c r="AJ185" s="73" t="s">
        <v>133</v>
      </c>
      <c r="AK185" s="73"/>
      <c r="AL185" s="73"/>
      <c r="AM185" s="73"/>
      <c r="AN185" s="73"/>
      <c r="AO185" s="73" t="s">
        <v>134</v>
      </c>
      <c r="AP185" s="73"/>
      <c r="AQ185" s="73"/>
      <c r="AR185" s="73"/>
      <c r="AS185" s="73" t="s">
        <v>133</v>
      </c>
      <c r="AT185" s="73"/>
      <c r="AU185" s="73"/>
      <c r="AV185" s="73"/>
      <c r="AW185" s="73"/>
      <c r="AX185" s="73" t="s">
        <v>134</v>
      </c>
      <c r="AY185" s="73"/>
      <c r="AZ185" s="73"/>
      <c r="BA185" s="73"/>
      <c r="BB185" s="73" t="s">
        <v>133</v>
      </c>
      <c r="BC185" s="73"/>
      <c r="BD185" s="73"/>
      <c r="BE185" s="73"/>
      <c r="BF185" s="73"/>
      <c r="BG185" s="73" t="s">
        <v>134</v>
      </c>
      <c r="BH185" s="73"/>
      <c r="BI185" s="73"/>
      <c r="BJ185" s="73"/>
      <c r="BK185" s="73" t="s">
        <v>133</v>
      </c>
      <c r="BL185" s="73"/>
      <c r="BM185" s="73"/>
      <c r="BN185" s="73"/>
      <c r="BO185" s="73"/>
      <c r="BP185" s="73" t="s">
        <v>134</v>
      </c>
      <c r="BQ185" s="73"/>
      <c r="BR185" s="73"/>
      <c r="BS185" s="73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36">
        <v>2</v>
      </c>
      <c r="O186" s="37"/>
      <c r="P186" s="37"/>
      <c r="Q186" s="37"/>
      <c r="R186" s="37"/>
      <c r="S186" s="37"/>
      <c r="T186" s="37"/>
      <c r="U186" s="38"/>
      <c r="V186" s="27">
        <v>3</v>
      </c>
      <c r="W186" s="27"/>
      <c r="X186" s="27"/>
      <c r="Y186" s="27"/>
      <c r="Z186" s="27"/>
      <c r="AA186" s="27">
        <v>4</v>
      </c>
      <c r="AB186" s="27"/>
      <c r="AC186" s="27"/>
      <c r="AD186" s="27"/>
      <c r="AE186" s="27"/>
      <c r="AF186" s="27">
        <v>5</v>
      </c>
      <c r="AG186" s="27"/>
      <c r="AH186" s="27"/>
      <c r="AI186" s="27"/>
      <c r="AJ186" s="27">
        <v>6</v>
      </c>
      <c r="AK186" s="27"/>
      <c r="AL186" s="27"/>
      <c r="AM186" s="27"/>
      <c r="AN186" s="27"/>
      <c r="AO186" s="27">
        <v>7</v>
      </c>
      <c r="AP186" s="27"/>
      <c r="AQ186" s="27"/>
      <c r="AR186" s="27"/>
      <c r="AS186" s="27">
        <v>8</v>
      </c>
      <c r="AT186" s="27"/>
      <c r="AU186" s="27"/>
      <c r="AV186" s="27"/>
      <c r="AW186" s="27"/>
      <c r="AX186" s="27">
        <v>9</v>
      </c>
      <c r="AY186" s="27"/>
      <c r="AZ186" s="27"/>
      <c r="BA186" s="27"/>
      <c r="BB186" s="27">
        <v>10</v>
      </c>
      <c r="BC186" s="27"/>
      <c r="BD186" s="27"/>
      <c r="BE186" s="27"/>
      <c r="BF186" s="27"/>
      <c r="BG186" s="27">
        <v>11</v>
      </c>
      <c r="BH186" s="27"/>
      <c r="BI186" s="27"/>
      <c r="BJ186" s="27"/>
      <c r="BK186" s="27">
        <v>12</v>
      </c>
      <c r="BL186" s="27"/>
      <c r="BM186" s="27"/>
      <c r="BN186" s="27"/>
      <c r="BO186" s="27"/>
      <c r="BP186" s="27">
        <v>13</v>
      </c>
      <c r="BQ186" s="27"/>
      <c r="BR186" s="27"/>
      <c r="BS186" s="27"/>
    </row>
    <row r="187" spans="1:79" s="1" customFormat="1" ht="12" hidden="1" customHeight="1" x14ac:dyDescent="0.2">
      <c r="A187" s="60" t="s">
        <v>146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26" t="s">
        <v>131</v>
      </c>
      <c r="O187" s="26"/>
      <c r="P187" s="26"/>
      <c r="Q187" s="26"/>
      <c r="R187" s="26"/>
      <c r="S187" s="26"/>
      <c r="T187" s="26"/>
      <c r="U187" s="26"/>
      <c r="V187" s="26" t="s">
        <v>132</v>
      </c>
      <c r="W187" s="26"/>
      <c r="X187" s="26"/>
      <c r="Y187" s="26"/>
      <c r="Z187" s="26"/>
      <c r="AA187" s="30" t="s">
        <v>65</v>
      </c>
      <c r="AB187" s="30"/>
      <c r="AC187" s="30"/>
      <c r="AD187" s="30"/>
      <c r="AE187" s="30"/>
      <c r="AF187" s="30" t="s">
        <v>66</v>
      </c>
      <c r="AG187" s="30"/>
      <c r="AH187" s="30"/>
      <c r="AI187" s="30"/>
      <c r="AJ187" s="30" t="s">
        <v>67</v>
      </c>
      <c r="AK187" s="30"/>
      <c r="AL187" s="30"/>
      <c r="AM187" s="30"/>
      <c r="AN187" s="30"/>
      <c r="AO187" s="30" t="s">
        <v>68</v>
      </c>
      <c r="AP187" s="30"/>
      <c r="AQ187" s="30"/>
      <c r="AR187" s="30"/>
      <c r="AS187" s="30" t="s">
        <v>58</v>
      </c>
      <c r="AT187" s="30"/>
      <c r="AU187" s="30"/>
      <c r="AV187" s="30"/>
      <c r="AW187" s="30"/>
      <c r="AX187" s="30" t="s">
        <v>59</v>
      </c>
      <c r="AY187" s="30"/>
      <c r="AZ187" s="30"/>
      <c r="BA187" s="30"/>
      <c r="BB187" s="30" t="s">
        <v>60</v>
      </c>
      <c r="BC187" s="30"/>
      <c r="BD187" s="30"/>
      <c r="BE187" s="30"/>
      <c r="BF187" s="30"/>
      <c r="BG187" s="30" t="s">
        <v>61</v>
      </c>
      <c r="BH187" s="30"/>
      <c r="BI187" s="30"/>
      <c r="BJ187" s="30"/>
      <c r="BK187" s="30" t="s">
        <v>62</v>
      </c>
      <c r="BL187" s="30"/>
      <c r="BM187" s="30"/>
      <c r="BN187" s="30"/>
      <c r="BO187" s="30"/>
      <c r="BP187" s="30" t="s">
        <v>63</v>
      </c>
      <c r="BQ187" s="30"/>
      <c r="BR187" s="30"/>
      <c r="BS187" s="30"/>
      <c r="CA187" s="1" t="s">
        <v>48</v>
      </c>
    </row>
    <row r="188" spans="1:79" s="98" customFormat="1" ht="114.75" customHeight="1" x14ac:dyDescent="0.2">
      <c r="A188" s="91" t="s">
        <v>202</v>
      </c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3"/>
      <c r="N188" s="88">
        <v>2021</v>
      </c>
      <c r="O188" s="89"/>
      <c r="P188" s="89"/>
      <c r="Q188" s="89"/>
      <c r="R188" s="89"/>
      <c r="S188" s="89"/>
      <c r="T188" s="89"/>
      <c r="U188" s="90"/>
      <c r="V188" s="119">
        <v>350000</v>
      </c>
      <c r="W188" s="119"/>
      <c r="X188" s="119"/>
      <c r="Y188" s="119"/>
      <c r="Z188" s="119"/>
      <c r="AA188" s="119">
        <v>0</v>
      </c>
      <c r="AB188" s="119"/>
      <c r="AC188" s="119"/>
      <c r="AD188" s="119"/>
      <c r="AE188" s="119"/>
      <c r="AF188" s="119">
        <v>0</v>
      </c>
      <c r="AG188" s="119"/>
      <c r="AH188" s="119"/>
      <c r="AI188" s="119"/>
      <c r="AJ188" s="119">
        <v>350000</v>
      </c>
      <c r="AK188" s="119"/>
      <c r="AL188" s="119"/>
      <c r="AM188" s="119"/>
      <c r="AN188" s="119"/>
      <c r="AO188" s="119">
        <v>100</v>
      </c>
      <c r="AP188" s="119"/>
      <c r="AQ188" s="119"/>
      <c r="AR188" s="119"/>
      <c r="AS188" s="119">
        <v>0</v>
      </c>
      <c r="AT188" s="119"/>
      <c r="AU188" s="119"/>
      <c r="AV188" s="119"/>
      <c r="AW188" s="119"/>
      <c r="AX188" s="119">
        <v>0</v>
      </c>
      <c r="AY188" s="119"/>
      <c r="AZ188" s="119"/>
      <c r="BA188" s="119"/>
      <c r="BB188" s="119">
        <v>0</v>
      </c>
      <c r="BC188" s="119"/>
      <c r="BD188" s="119"/>
      <c r="BE188" s="119"/>
      <c r="BF188" s="119"/>
      <c r="BG188" s="119">
        <v>0</v>
      </c>
      <c r="BH188" s="119"/>
      <c r="BI188" s="119"/>
      <c r="BJ188" s="119"/>
      <c r="BK188" s="119">
        <v>0</v>
      </c>
      <c r="BL188" s="119"/>
      <c r="BM188" s="119"/>
      <c r="BN188" s="119"/>
      <c r="BO188" s="119"/>
      <c r="BP188" s="120">
        <v>0</v>
      </c>
      <c r="BQ188" s="121"/>
      <c r="BR188" s="121"/>
      <c r="BS188" s="122"/>
      <c r="CA188" s="98" t="s">
        <v>49</v>
      </c>
    </row>
    <row r="189" spans="1:79" s="98" customFormat="1" ht="51" customHeight="1" x14ac:dyDescent="0.2">
      <c r="A189" s="91" t="s">
        <v>203</v>
      </c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3"/>
      <c r="N189" s="88">
        <v>2021</v>
      </c>
      <c r="O189" s="89"/>
      <c r="P189" s="89"/>
      <c r="Q189" s="89"/>
      <c r="R189" s="89"/>
      <c r="S189" s="89"/>
      <c r="T189" s="89"/>
      <c r="U189" s="90"/>
      <c r="V189" s="119">
        <v>500000</v>
      </c>
      <c r="W189" s="119"/>
      <c r="X189" s="119"/>
      <c r="Y189" s="119"/>
      <c r="Z189" s="119"/>
      <c r="AA189" s="119">
        <v>0</v>
      </c>
      <c r="AB189" s="119"/>
      <c r="AC189" s="119"/>
      <c r="AD189" s="119"/>
      <c r="AE189" s="119"/>
      <c r="AF189" s="119">
        <v>0</v>
      </c>
      <c r="AG189" s="119"/>
      <c r="AH189" s="119"/>
      <c r="AI189" s="119"/>
      <c r="AJ189" s="119">
        <v>500000</v>
      </c>
      <c r="AK189" s="119"/>
      <c r="AL189" s="119"/>
      <c r="AM189" s="119"/>
      <c r="AN189" s="119"/>
      <c r="AO189" s="119">
        <v>100</v>
      </c>
      <c r="AP189" s="119"/>
      <c r="AQ189" s="119"/>
      <c r="AR189" s="119"/>
      <c r="AS189" s="119">
        <v>0</v>
      </c>
      <c r="AT189" s="119"/>
      <c r="AU189" s="119"/>
      <c r="AV189" s="119"/>
      <c r="AW189" s="119"/>
      <c r="AX189" s="119">
        <v>0</v>
      </c>
      <c r="AY189" s="119"/>
      <c r="AZ189" s="119"/>
      <c r="BA189" s="119"/>
      <c r="BB189" s="119">
        <v>0</v>
      </c>
      <c r="BC189" s="119"/>
      <c r="BD189" s="119"/>
      <c r="BE189" s="119"/>
      <c r="BF189" s="119"/>
      <c r="BG189" s="119">
        <v>0</v>
      </c>
      <c r="BH189" s="119"/>
      <c r="BI189" s="119"/>
      <c r="BJ189" s="119"/>
      <c r="BK189" s="119">
        <v>0</v>
      </c>
      <c r="BL189" s="119"/>
      <c r="BM189" s="119"/>
      <c r="BN189" s="119"/>
      <c r="BO189" s="119"/>
      <c r="BP189" s="120">
        <v>0</v>
      </c>
      <c r="BQ189" s="121"/>
      <c r="BR189" s="121"/>
      <c r="BS189" s="122"/>
    </row>
    <row r="190" spans="1:79" s="98" customFormat="1" ht="38.25" customHeight="1" x14ac:dyDescent="0.2">
      <c r="A190" s="91" t="s">
        <v>204</v>
      </c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3"/>
      <c r="N190" s="88" t="s">
        <v>205</v>
      </c>
      <c r="O190" s="89"/>
      <c r="P190" s="89"/>
      <c r="Q190" s="89"/>
      <c r="R190" s="89"/>
      <c r="S190" s="89"/>
      <c r="T190" s="89"/>
      <c r="U190" s="90"/>
      <c r="V190" s="119">
        <v>500000</v>
      </c>
      <c r="W190" s="119"/>
      <c r="X190" s="119"/>
      <c r="Y190" s="119"/>
      <c r="Z190" s="119"/>
      <c r="AA190" s="119">
        <v>0</v>
      </c>
      <c r="AB190" s="119"/>
      <c r="AC190" s="119"/>
      <c r="AD190" s="119"/>
      <c r="AE190" s="119"/>
      <c r="AF190" s="119">
        <v>0</v>
      </c>
      <c r="AG190" s="119"/>
      <c r="AH190" s="119"/>
      <c r="AI190" s="119"/>
      <c r="AJ190" s="119">
        <v>500000</v>
      </c>
      <c r="AK190" s="119"/>
      <c r="AL190" s="119"/>
      <c r="AM190" s="119"/>
      <c r="AN190" s="119"/>
      <c r="AO190" s="119">
        <v>5</v>
      </c>
      <c r="AP190" s="119"/>
      <c r="AQ190" s="119"/>
      <c r="AR190" s="119"/>
      <c r="AS190" s="119">
        <v>497651</v>
      </c>
      <c r="AT190" s="119"/>
      <c r="AU190" s="119"/>
      <c r="AV190" s="119"/>
      <c r="AW190" s="119"/>
      <c r="AX190" s="119">
        <v>100</v>
      </c>
      <c r="AY190" s="119"/>
      <c r="AZ190" s="119"/>
      <c r="BA190" s="119"/>
      <c r="BB190" s="119">
        <v>0</v>
      </c>
      <c r="BC190" s="119"/>
      <c r="BD190" s="119"/>
      <c r="BE190" s="119"/>
      <c r="BF190" s="119"/>
      <c r="BG190" s="119">
        <v>0</v>
      </c>
      <c r="BH190" s="119"/>
      <c r="BI190" s="119"/>
      <c r="BJ190" s="119"/>
      <c r="BK190" s="119">
        <v>0</v>
      </c>
      <c r="BL190" s="119"/>
      <c r="BM190" s="119"/>
      <c r="BN190" s="119"/>
      <c r="BO190" s="119"/>
      <c r="BP190" s="120">
        <v>0</v>
      </c>
      <c r="BQ190" s="121"/>
      <c r="BR190" s="121"/>
      <c r="BS190" s="122"/>
    </row>
    <row r="191" spans="1:79" s="98" customFormat="1" ht="76.5" customHeight="1" x14ac:dyDescent="0.2">
      <c r="A191" s="91" t="s">
        <v>206</v>
      </c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3"/>
      <c r="N191" s="88">
        <v>2021</v>
      </c>
      <c r="O191" s="89"/>
      <c r="P191" s="89"/>
      <c r="Q191" s="89"/>
      <c r="R191" s="89"/>
      <c r="S191" s="89"/>
      <c r="T191" s="89"/>
      <c r="U191" s="90"/>
      <c r="V191" s="119">
        <v>500000</v>
      </c>
      <c r="W191" s="119"/>
      <c r="X191" s="119"/>
      <c r="Y191" s="119"/>
      <c r="Z191" s="119"/>
      <c r="AA191" s="119">
        <v>0</v>
      </c>
      <c r="AB191" s="119"/>
      <c r="AC191" s="119"/>
      <c r="AD191" s="119"/>
      <c r="AE191" s="119"/>
      <c r="AF191" s="119">
        <v>0</v>
      </c>
      <c r="AG191" s="119"/>
      <c r="AH191" s="119"/>
      <c r="AI191" s="119"/>
      <c r="AJ191" s="119">
        <v>500000</v>
      </c>
      <c r="AK191" s="119"/>
      <c r="AL191" s="119"/>
      <c r="AM191" s="119"/>
      <c r="AN191" s="119"/>
      <c r="AO191" s="119">
        <v>100</v>
      </c>
      <c r="AP191" s="119"/>
      <c r="AQ191" s="119"/>
      <c r="AR191" s="119"/>
      <c r="AS191" s="119">
        <v>0</v>
      </c>
      <c r="AT191" s="119"/>
      <c r="AU191" s="119"/>
      <c r="AV191" s="119"/>
      <c r="AW191" s="119"/>
      <c r="AX191" s="119">
        <v>0</v>
      </c>
      <c r="AY191" s="119"/>
      <c r="AZ191" s="119"/>
      <c r="BA191" s="119"/>
      <c r="BB191" s="119">
        <v>0</v>
      </c>
      <c r="BC191" s="119"/>
      <c r="BD191" s="119"/>
      <c r="BE191" s="119"/>
      <c r="BF191" s="119"/>
      <c r="BG191" s="119">
        <v>0</v>
      </c>
      <c r="BH191" s="119"/>
      <c r="BI191" s="119"/>
      <c r="BJ191" s="119"/>
      <c r="BK191" s="119">
        <v>0</v>
      </c>
      <c r="BL191" s="119"/>
      <c r="BM191" s="119"/>
      <c r="BN191" s="119"/>
      <c r="BO191" s="119"/>
      <c r="BP191" s="120">
        <v>0</v>
      </c>
      <c r="BQ191" s="121"/>
      <c r="BR191" s="121"/>
      <c r="BS191" s="122"/>
    </row>
    <row r="192" spans="1:79" s="98" customFormat="1" ht="12.75" customHeight="1" x14ac:dyDescent="0.2">
      <c r="A192" s="91" t="s">
        <v>207</v>
      </c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3"/>
      <c r="N192" s="88">
        <v>2021</v>
      </c>
      <c r="O192" s="89"/>
      <c r="P192" s="89"/>
      <c r="Q192" s="89"/>
      <c r="R192" s="89"/>
      <c r="S192" s="89"/>
      <c r="T192" s="89"/>
      <c r="U192" s="90"/>
      <c r="V192" s="119">
        <v>25000</v>
      </c>
      <c r="W192" s="119"/>
      <c r="X192" s="119"/>
      <c r="Y192" s="119"/>
      <c r="Z192" s="119"/>
      <c r="AA192" s="119">
        <v>0</v>
      </c>
      <c r="AB192" s="119"/>
      <c r="AC192" s="119"/>
      <c r="AD192" s="119"/>
      <c r="AE192" s="119"/>
      <c r="AF192" s="119">
        <v>0</v>
      </c>
      <c r="AG192" s="119"/>
      <c r="AH192" s="119"/>
      <c r="AI192" s="119"/>
      <c r="AJ192" s="119">
        <v>25000</v>
      </c>
      <c r="AK192" s="119"/>
      <c r="AL192" s="119"/>
      <c r="AM192" s="119"/>
      <c r="AN192" s="119"/>
      <c r="AO192" s="119">
        <v>100</v>
      </c>
      <c r="AP192" s="119"/>
      <c r="AQ192" s="119"/>
      <c r="AR192" s="119"/>
      <c r="AS192" s="119">
        <v>0</v>
      </c>
      <c r="AT192" s="119"/>
      <c r="AU192" s="119"/>
      <c r="AV192" s="119"/>
      <c r="AW192" s="119"/>
      <c r="AX192" s="119">
        <v>0</v>
      </c>
      <c r="AY192" s="119"/>
      <c r="AZ192" s="119"/>
      <c r="BA192" s="119"/>
      <c r="BB192" s="119">
        <v>0</v>
      </c>
      <c r="BC192" s="119"/>
      <c r="BD192" s="119"/>
      <c r="BE192" s="119"/>
      <c r="BF192" s="119"/>
      <c r="BG192" s="119">
        <v>0</v>
      </c>
      <c r="BH192" s="119"/>
      <c r="BI192" s="119"/>
      <c r="BJ192" s="119"/>
      <c r="BK192" s="119">
        <v>0</v>
      </c>
      <c r="BL192" s="119"/>
      <c r="BM192" s="119"/>
      <c r="BN192" s="119"/>
      <c r="BO192" s="119"/>
      <c r="BP192" s="120">
        <v>0</v>
      </c>
      <c r="BQ192" s="121"/>
      <c r="BR192" s="121"/>
      <c r="BS192" s="122"/>
    </row>
    <row r="193" spans="1:71" s="98" customFormat="1" ht="25.5" customHeight="1" x14ac:dyDescent="0.2">
      <c r="A193" s="91" t="s">
        <v>208</v>
      </c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3"/>
      <c r="N193" s="88">
        <v>2021</v>
      </c>
      <c r="O193" s="89"/>
      <c r="P193" s="89"/>
      <c r="Q193" s="89"/>
      <c r="R193" s="89"/>
      <c r="S193" s="89"/>
      <c r="T193" s="89"/>
      <c r="U193" s="90"/>
      <c r="V193" s="119">
        <v>494812</v>
      </c>
      <c r="W193" s="119"/>
      <c r="X193" s="119"/>
      <c r="Y193" s="119"/>
      <c r="Z193" s="119"/>
      <c r="AA193" s="119">
        <v>0</v>
      </c>
      <c r="AB193" s="119"/>
      <c r="AC193" s="119"/>
      <c r="AD193" s="119"/>
      <c r="AE193" s="119"/>
      <c r="AF193" s="119">
        <v>0</v>
      </c>
      <c r="AG193" s="119"/>
      <c r="AH193" s="119"/>
      <c r="AI193" s="119"/>
      <c r="AJ193" s="119">
        <v>494812</v>
      </c>
      <c r="AK193" s="119"/>
      <c r="AL193" s="119"/>
      <c r="AM193" s="119"/>
      <c r="AN193" s="119"/>
      <c r="AO193" s="119">
        <v>100</v>
      </c>
      <c r="AP193" s="119"/>
      <c r="AQ193" s="119"/>
      <c r="AR193" s="119"/>
      <c r="AS193" s="119">
        <v>0</v>
      </c>
      <c r="AT193" s="119"/>
      <c r="AU193" s="119"/>
      <c r="AV193" s="119"/>
      <c r="AW193" s="119"/>
      <c r="AX193" s="119">
        <v>0</v>
      </c>
      <c r="AY193" s="119"/>
      <c r="AZ193" s="119"/>
      <c r="BA193" s="119"/>
      <c r="BB193" s="119">
        <v>0</v>
      </c>
      <c r="BC193" s="119"/>
      <c r="BD193" s="119"/>
      <c r="BE193" s="119"/>
      <c r="BF193" s="119"/>
      <c r="BG193" s="119">
        <v>0</v>
      </c>
      <c r="BH193" s="119"/>
      <c r="BI193" s="119"/>
      <c r="BJ193" s="119"/>
      <c r="BK193" s="119">
        <v>0</v>
      </c>
      <c r="BL193" s="119"/>
      <c r="BM193" s="119"/>
      <c r="BN193" s="119"/>
      <c r="BO193" s="119"/>
      <c r="BP193" s="120">
        <v>0</v>
      </c>
      <c r="BQ193" s="121"/>
      <c r="BR193" s="121"/>
      <c r="BS193" s="122"/>
    </row>
    <row r="194" spans="1:71" s="98" customFormat="1" ht="25.5" customHeight="1" x14ac:dyDescent="0.2">
      <c r="A194" s="91" t="s">
        <v>209</v>
      </c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3"/>
      <c r="N194" s="88">
        <v>2021</v>
      </c>
      <c r="O194" s="89"/>
      <c r="P194" s="89"/>
      <c r="Q194" s="89"/>
      <c r="R194" s="89"/>
      <c r="S194" s="89"/>
      <c r="T194" s="89"/>
      <c r="U194" s="90"/>
      <c r="V194" s="119">
        <v>51597</v>
      </c>
      <c r="W194" s="119"/>
      <c r="X194" s="119"/>
      <c r="Y194" s="119"/>
      <c r="Z194" s="119"/>
      <c r="AA194" s="119">
        <v>0</v>
      </c>
      <c r="AB194" s="119"/>
      <c r="AC194" s="119"/>
      <c r="AD194" s="119"/>
      <c r="AE194" s="119"/>
      <c r="AF194" s="119">
        <v>0</v>
      </c>
      <c r="AG194" s="119"/>
      <c r="AH194" s="119"/>
      <c r="AI194" s="119"/>
      <c r="AJ194" s="119">
        <v>51597</v>
      </c>
      <c r="AK194" s="119"/>
      <c r="AL194" s="119"/>
      <c r="AM194" s="119"/>
      <c r="AN194" s="119"/>
      <c r="AO194" s="119">
        <v>100</v>
      </c>
      <c r="AP194" s="119"/>
      <c r="AQ194" s="119"/>
      <c r="AR194" s="119"/>
      <c r="AS194" s="119">
        <v>0</v>
      </c>
      <c r="AT194" s="119"/>
      <c r="AU194" s="119"/>
      <c r="AV194" s="119"/>
      <c r="AW194" s="119"/>
      <c r="AX194" s="119">
        <v>0</v>
      </c>
      <c r="AY194" s="119"/>
      <c r="AZ194" s="119"/>
      <c r="BA194" s="119"/>
      <c r="BB194" s="119">
        <v>0</v>
      </c>
      <c r="BC194" s="119"/>
      <c r="BD194" s="119"/>
      <c r="BE194" s="119"/>
      <c r="BF194" s="119"/>
      <c r="BG194" s="119">
        <v>0</v>
      </c>
      <c r="BH194" s="119"/>
      <c r="BI194" s="119"/>
      <c r="BJ194" s="119"/>
      <c r="BK194" s="119">
        <v>0</v>
      </c>
      <c r="BL194" s="119"/>
      <c r="BM194" s="119"/>
      <c r="BN194" s="119"/>
      <c r="BO194" s="119"/>
      <c r="BP194" s="120">
        <v>0</v>
      </c>
      <c r="BQ194" s="121"/>
      <c r="BR194" s="121"/>
      <c r="BS194" s="122"/>
    </row>
    <row r="195" spans="1:71" s="98" customFormat="1" ht="25.5" customHeight="1" x14ac:dyDescent="0.2">
      <c r="A195" s="91" t="s">
        <v>210</v>
      </c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3"/>
      <c r="N195" s="88">
        <v>2021</v>
      </c>
      <c r="O195" s="89"/>
      <c r="P195" s="89"/>
      <c r="Q195" s="89"/>
      <c r="R195" s="89"/>
      <c r="S195" s="89"/>
      <c r="T195" s="89"/>
      <c r="U195" s="90"/>
      <c r="V195" s="119">
        <v>5000000</v>
      </c>
      <c r="W195" s="119"/>
      <c r="X195" s="119"/>
      <c r="Y195" s="119"/>
      <c r="Z195" s="119"/>
      <c r="AA195" s="119">
        <v>0</v>
      </c>
      <c r="AB195" s="119"/>
      <c r="AC195" s="119"/>
      <c r="AD195" s="119"/>
      <c r="AE195" s="119"/>
      <c r="AF195" s="119">
        <v>0</v>
      </c>
      <c r="AG195" s="119"/>
      <c r="AH195" s="119"/>
      <c r="AI195" s="119"/>
      <c r="AJ195" s="119">
        <v>5000000</v>
      </c>
      <c r="AK195" s="119"/>
      <c r="AL195" s="119"/>
      <c r="AM195" s="119"/>
      <c r="AN195" s="119"/>
      <c r="AO195" s="119">
        <v>100</v>
      </c>
      <c r="AP195" s="119"/>
      <c r="AQ195" s="119"/>
      <c r="AR195" s="119"/>
      <c r="AS195" s="119">
        <v>0</v>
      </c>
      <c r="AT195" s="119"/>
      <c r="AU195" s="119"/>
      <c r="AV195" s="119"/>
      <c r="AW195" s="119"/>
      <c r="AX195" s="119">
        <v>0</v>
      </c>
      <c r="AY195" s="119"/>
      <c r="AZ195" s="119"/>
      <c r="BA195" s="119"/>
      <c r="BB195" s="119">
        <v>0</v>
      </c>
      <c r="BC195" s="119"/>
      <c r="BD195" s="119"/>
      <c r="BE195" s="119"/>
      <c r="BF195" s="119"/>
      <c r="BG195" s="119">
        <v>0</v>
      </c>
      <c r="BH195" s="119"/>
      <c r="BI195" s="119"/>
      <c r="BJ195" s="119"/>
      <c r="BK195" s="119">
        <v>0</v>
      </c>
      <c r="BL195" s="119"/>
      <c r="BM195" s="119"/>
      <c r="BN195" s="119"/>
      <c r="BO195" s="119"/>
      <c r="BP195" s="120">
        <v>0</v>
      </c>
      <c r="BQ195" s="121"/>
      <c r="BR195" s="121"/>
      <c r="BS195" s="122"/>
    </row>
    <row r="196" spans="1:71" s="98" customFormat="1" ht="25.5" customHeight="1" x14ac:dyDescent="0.2">
      <c r="A196" s="91" t="s">
        <v>211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3"/>
      <c r="N196" s="88">
        <v>2021</v>
      </c>
      <c r="O196" s="89"/>
      <c r="P196" s="89"/>
      <c r="Q196" s="89"/>
      <c r="R196" s="89"/>
      <c r="S196" s="89"/>
      <c r="T196" s="89"/>
      <c r="U196" s="90"/>
      <c r="V196" s="119">
        <v>1490000</v>
      </c>
      <c r="W196" s="119"/>
      <c r="X196" s="119"/>
      <c r="Y196" s="119"/>
      <c r="Z196" s="119"/>
      <c r="AA196" s="119">
        <v>0</v>
      </c>
      <c r="AB196" s="119"/>
      <c r="AC196" s="119"/>
      <c r="AD196" s="119"/>
      <c r="AE196" s="119"/>
      <c r="AF196" s="119">
        <v>0</v>
      </c>
      <c r="AG196" s="119"/>
      <c r="AH196" s="119"/>
      <c r="AI196" s="119"/>
      <c r="AJ196" s="119">
        <v>1490000</v>
      </c>
      <c r="AK196" s="119"/>
      <c r="AL196" s="119"/>
      <c r="AM196" s="119"/>
      <c r="AN196" s="119"/>
      <c r="AO196" s="119">
        <v>100</v>
      </c>
      <c r="AP196" s="119"/>
      <c r="AQ196" s="119"/>
      <c r="AR196" s="119"/>
      <c r="AS196" s="119">
        <v>0</v>
      </c>
      <c r="AT196" s="119"/>
      <c r="AU196" s="119"/>
      <c r="AV196" s="119"/>
      <c r="AW196" s="119"/>
      <c r="AX196" s="119">
        <v>0</v>
      </c>
      <c r="AY196" s="119"/>
      <c r="AZ196" s="119"/>
      <c r="BA196" s="119"/>
      <c r="BB196" s="119">
        <v>0</v>
      </c>
      <c r="BC196" s="119"/>
      <c r="BD196" s="119"/>
      <c r="BE196" s="119"/>
      <c r="BF196" s="119"/>
      <c r="BG196" s="119">
        <v>0</v>
      </c>
      <c r="BH196" s="119"/>
      <c r="BI196" s="119"/>
      <c r="BJ196" s="119"/>
      <c r="BK196" s="119">
        <v>0</v>
      </c>
      <c r="BL196" s="119"/>
      <c r="BM196" s="119"/>
      <c r="BN196" s="119"/>
      <c r="BO196" s="119"/>
      <c r="BP196" s="120">
        <v>0</v>
      </c>
      <c r="BQ196" s="121"/>
      <c r="BR196" s="121"/>
      <c r="BS196" s="122"/>
    </row>
    <row r="197" spans="1:71" s="98" customFormat="1" ht="25.5" customHeight="1" x14ac:dyDescent="0.2">
      <c r="A197" s="91" t="s">
        <v>212</v>
      </c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3"/>
      <c r="N197" s="88">
        <v>2021</v>
      </c>
      <c r="O197" s="89"/>
      <c r="P197" s="89"/>
      <c r="Q197" s="89"/>
      <c r="R197" s="89"/>
      <c r="S197" s="89"/>
      <c r="T197" s="89"/>
      <c r="U197" s="90"/>
      <c r="V197" s="119">
        <v>5305150</v>
      </c>
      <c r="W197" s="119"/>
      <c r="X197" s="119"/>
      <c r="Y197" s="119"/>
      <c r="Z197" s="119"/>
      <c r="AA197" s="119">
        <v>0</v>
      </c>
      <c r="AB197" s="119"/>
      <c r="AC197" s="119"/>
      <c r="AD197" s="119"/>
      <c r="AE197" s="119"/>
      <c r="AF197" s="119">
        <v>0</v>
      </c>
      <c r="AG197" s="119"/>
      <c r="AH197" s="119"/>
      <c r="AI197" s="119"/>
      <c r="AJ197" s="119">
        <v>5305150</v>
      </c>
      <c r="AK197" s="119"/>
      <c r="AL197" s="119"/>
      <c r="AM197" s="119"/>
      <c r="AN197" s="119"/>
      <c r="AO197" s="119">
        <v>100</v>
      </c>
      <c r="AP197" s="119"/>
      <c r="AQ197" s="119"/>
      <c r="AR197" s="119"/>
      <c r="AS197" s="119">
        <v>0</v>
      </c>
      <c r="AT197" s="119"/>
      <c r="AU197" s="119"/>
      <c r="AV197" s="119"/>
      <c r="AW197" s="119"/>
      <c r="AX197" s="119">
        <v>0</v>
      </c>
      <c r="AY197" s="119"/>
      <c r="AZ197" s="119"/>
      <c r="BA197" s="119"/>
      <c r="BB197" s="119">
        <v>0</v>
      </c>
      <c r="BC197" s="119"/>
      <c r="BD197" s="119"/>
      <c r="BE197" s="119"/>
      <c r="BF197" s="119"/>
      <c r="BG197" s="119">
        <v>0</v>
      </c>
      <c r="BH197" s="119"/>
      <c r="BI197" s="119"/>
      <c r="BJ197" s="119"/>
      <c r="BK197" s="119">
        <v>0</v>
      </c>
      <c r="BL197" s="119"/>
      <c r="BM197" s="119"/>
      <c r="BN197" s="119"/>
      <c r="BO197" s="119"/>
      <c r="BP197" s="120">
        <v>0</v>
      </c>
      <c r="BQ197" s="121"/>
      <c r="BR197" s="121"/>
      <c r="BS197" s="122"/>
    </row>
    <row r="198" spans="1:71" s="98" customFormat="1" ht="25.5" customHeight="1" x14ac:dyDescent="0.2">
      <c r="A198" s="91" t="s">
        <v>213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3"/>
      <c r="N198" s="88">
        <v>2021</v>
      </c>
      <c r="O198" s="89"/>
      <c r="P198" s="89"/>
      <c r="Q198" s="89"/>
      <c r="R198" s="89"/>
      <c r="S198" s="89"/>
      <c r="T198" s="89"/>
      <c r="U198" s="90"/>
      <c r="V198" s="119">
        <v>548000</v>
      </c>
      <c r="W198" s="119"/>
      <c r="X198" s="119"/>
      <c r="Y198" s="119"/>
      <c r="Z198" s="119"/>
      <c r="AA198" s="119">
        <v>0</v>
      </c>
      <c r="AB198" s="119"/>
      <c r="AC198" s="119"/>
      <c r="AD198" s="119"/>
      <c r="AE198" s="119"/>
      <c r="AF198" s="119">
        <v>0</v>
      </c>
      <c r="AG198" s="119"/>
      <c r="AH198" s="119"/>
      <c r="AI198" s="119"/>
      <c r="AJ198" s="119">
        <v>548000</v>
      </c>
      <c r="AK198" s="119"/>
      <c r="AL198" s="119"/>
      <c r="AM198" s="119"/>
      <c r="AN198" s="119"/>
      <c r="AO198" s="119">
        <v>100</v>
      </c>
      <c r="AP198" s="119"/>
      <c r="AQ198" s="119"/>
      <c r="AR198" s="119"/>
      <c r="AS198" s="119">
        <v>0</v>
      </c>
      <c r="AT198" s="119"/>
      <c r="AU198" s="119"/>
      <c r="AV198" s="119"/>
      <c r="AW198" s="119"/>
      <c r="AX198" s="119">
        <v>0</v>
      </c>
      <c r="AY198" s="119"/>
      <c r="AZ198" s="119"/>
      <c r="BA198" s="119"/>
      <c r="BB198" s="119">
        <v>0</v>
      </c>
      <c r="BC198" s="119"/>
      <c r="BD198" s="119"/>
      <c r="BE198" s="119"/>
      <c r="BF198" s="119"/>
      <c r="BG198" s="119">
        <v>0</v>
      </c>
      <c r="BH198" s="119"/>
      <c r="BI198" s="119"/>
      <c r="BJ198" s="119"/>
      <c r="BK198" s="119">
        <v>0</v>
      </c>
      <c r="BL198" s="119"/>
      <c r="BM198" s="119"/>
      <c r="BN198" s="119"/>
      <c r="BO198" s="119"/>
      <c r="BP198" s="120">
        <v>0</v>
      </c>
      <c r="BQ198" s="121"/>
      <c r="BR198" s="121"/>
      <c r="BS198" s="122"/>
    </row>
    <row r="199" spans="1:71" s="98" customFormat="1" ht="38.25" customHeight="1" x14ac:dyDescent="0.2">
      <c r="A199" s="91" t="s">
        <v>214</v>
      </c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3"/>
      <c r="N199" s="88">
        <v>2021</v>
      </c>
      <c r="O199" s="89"/>
      <c r="P199" s="89"/>
      <c r="Q199" s="89"/>
      <c r="R199" s="89"/>
      <c r="S199" s="89"/>
      <c r="T199" s="89"/>
      <c r="U199" s="90"/>
      <c r="V199" s="119">
        <v>164872</v>
      </c>
      <c r="W199" s="119"/>
      <c r="X199" s="119"/>
      <c r="Y199" s="119"/>
      <c r="Z199" s="119"/>
      <c r="AA199" s="119">
        <v>0</v>
      </c>
      <c r="AB199" s="119"/>
      <c r="AC199" s="119"/>
      <c r="AD199" s="119"/>
      <c r="AE199" s="119"/>
      <c r="AF199" s="119">
        <v>0</v>
      </c>
      <c r="AG199" s="119"/>
      <c r="AH199" s="119"/>
      <c r="AI199" s="119"/>
      <c r="AJ199" s="119">
        <v>164872</v>
      </c>
      <c r="AK199" s="119"/>
      <c r="AL199" s="119"/>
      <c r="AM199" s="119"/>
      <c r="AN199" s="119"/>
      <c r="AO199" s="119">
        <v>100</v>
      </c>
      <c r="AP199" s="119"/>
      <c r="AQ199" s="119"/>
      <c r="AR199" s="119"/>
      <c r="AS199" s="119">
        <v>0</v>
      </c>
      <c r="AT199" s="119"/>
      <c r="AU199" s="119"/>
      <c r="AV199" s="119"/>
      <c r="AW199" s="119"/>
      <c r="AX199" s="119">
        <v>0</v>
      </c>
      <c r="AY199" s="119"/>
      <c r="AZ199" s="119"/>
      <c r="BA199" s="119"/>
      <c r="BB199" s="119">
        <v>0</v>
      </c>
      <c r="BC199" s="119"/>
      <c r="BD199" s="119"/>
      <c r="BE199" s="119"/>
      <c r="BF199" s="119"/>
      <c r="BG199" s="119">
        <v>0</v>
      </c>
      <c r="BH199" s="119"/>
      <c r="BI199" s="119"/>
      <c r="BJ199" s="119"/>
      <c r="BK199" s="119">
        <v>0</v>
      </c>
      <c r="BL199" s="119"/>
      <c r="BM199" s="119"/>
      <c r="BN199" s="119"/>
      <c r="BO199" s="119"/>
      <c r="BP199" s="120">
        <v>0</v>
      </c>
      <c r="BQ199" s="121"/>
      <c r="BR199" s="121"/>
      <c r="BS199" s="122"/>
    </row>
    <row r="200" spans="1:71" s="98" customFormat="1" ht="25.5" customHeight="1" x14ac:dyDescent="0.2">
      <c r="A200" s="91" t="s">
        <v>215</v>
      </c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3"/>
      <c r="N200" s="88">
        <v>2021</v>
      </c>
      <c r="O200" s="89"/>
      <c r="P200" s="89"/>
      <c r="Q200" s="89"/>
      <c r="R200" s="89"/>
      <c r="S200" s="89"/>
      <c r="T200" s="89"/>
      <c r="U200" s="90"/>
      <c r="V200" s="119">
        <v>4441302</v>
      </c>
      <c r="W200" s="119"/>
      <c r="X200" s="119"/>
      <c r="Y200" s="119"/>
      <c r="Z200" s="119"/>
      <c r="AA200" s="119">
        <v>0</v>
      </c>
      <c r="AB200" s="119"/>
      <c r="AC200" s="119"/>
      <c r="AD200" s="119"/>
      <c r="AE200" s="119"/>
      <c r="AF200" s="119">
        <v>0</v>
      </c>
      <c r="AG200" s="119"/>
      <c r="AH200" s="119"/>
      <c r="AI200" s="119"/>
      <c r="AJ200" s="119">
        <v>4441302</v>
      </c>
      <c r="AK200" s="119"/>
      <c r="AL200" s="119"/>
      <c r="AM200" s="119"/>
      <c r="AN200" s="119"/>
      <c r="AO200" s="119">
        <v>100</v>
      </c>
      <c r="AP200" s="119"/>
      <c r="AQ200" s="119"/>
      <c r="AR200" s="119"/>
      <c r="AS200" s="119">
        <v>0</v>
      </c>
      <c r="AT200" s="119"/>
      <c r="AU200" s="119"/>
      <c r="AV200" s="119"/>
      <c r="AW200" s="119"/>
      <c r="AX200" s="119">
        <v>0</v>
      </c>
      <c r="AY200" s="119"/>
      <c r="AZ200" s="119"/>
      <c r="BA200" s="119"/>
      <c r="BB200" s="119">
        <v>0</v>
      </c>
      <c r="BC200" s="119"/>
      <c r="BD200" s="119"/>
      <c r="BE200" s="119"/>
      <c r="BF200" s="119"/>
      <c r="BG200" s="119">
        <v>0</v>
      </c>
      <c r="BH200" s="119"/>
      <c r="BI200" s="119"/>
      <c r="BJ200" s="119"/>
      <c r="BK200" s="119">
        <v>0</v>
      </c>
      <c r="BL200" s="119"/>
      <c r="BM200" s="119"/>
      <c r="BN200" s="119"/>
      <c r="BO200" s="119"/>
      <c r="BP200" s="120">
        <v>0</v>
      </c>
      <c r="BQ200" s="121"/>
      <c r="BR200" s="121"/>
      <c r="BS200" s="122"/>
    </row>
    <row r="201" spans="1:71" s="98" customFormat="1" ht="25.5" customHeight="1" x14ac:dyDescent="0.2">
      <c r="A201" s="91" t="s">
        <v>216</v>
      </c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3"/>
      <c r="N201" s="88">
        <v>2021</v>
      </c>
      <c r="O201" s="89"/>
      <c r="P201" s="89"/>
      <c r="Q201" s="89"/>
      <c r="R201" s="89"/>
      <c r="S201" s="89"/>
      <c r="T201" s="89"/>
      <c r="U201" s="90"/>
      <c r="V201" s="119">
        <v>495393</v>
      </c>
      <c r="W201" s="119"/>
      <c r="X201" s="119"/>
      <c r="Y201" s="119"/>
      <c r="Z201" s="119"/>
      <c r="AA201" s="119">
        <v>0</v>
      </c>
      <c r="AB201" s="119"/>
      <c r="AC201" s="119"/>
      <c r="AD201" s="119"/>
      <c r="AE201" s="119"/>
      <c r="AF201" s="119">
        <v>0</v>
      </c>
      <c r="AG201" s="119"/>
      <c r="AH201" s="119"/>
      <c r="AI201" s="119"/>
      <c r="AJ201" s="119">
        <v>495393</v>
      </c>
      <c r="AK201" s="119"/>
      <c r="AL201" s="119"/>
      <c r="AM201" s="119"/>
      <c r="AN201" s="119"/>
      <c r="AO201" s="119">
        <v>100</v>
      </c>
      <c r="AP201" s="119"/>
      <c r="AQ201" s="119"/>
      <c r="AR201" s="119"/>
      <c r="AS201" s="119">
        <v>0</v>
      </c>
      <c r="AT201" s="119"/>
      <c r="AU201" s="119"/>
      <c r="AV201" s="119"/>
      <c r="AW201" s="119"/>
      <c r="AX201" s="119">
        <v>0</v>
      </c>
      <c r="AY201" s="119"/>
      <c r="AZ201" s="119"/>
      <c r="BA201" s="119"/>
      <c r="BB201" s="119">
        <v>0</v>
      </c>
      <c r="BC201" s="119"/>
      <c r="BD201" s="119"/>
      <c r="BE201" s="119"/>
      <c r="BF201" s="119"/>
      <c r="BG201" s="119">
        <v>0</v>
      </c>
      <c r="BH201" s="119"/>
      <c r="BI201" s="119"/>
      <c r="BJ201" s="119"/>
      <c r="BK201" s="119">
        <v>0</v>
      </c>
      <c r="BL201" s="119"/>
      <c r="BM201" s="119"/>
      <c r="BN201" s="119"/>
      <c r="BO201" s="119"/>
      <c r="BP201" s="120">
        <v>0</v>
      </c>
      <c r="BQ201" s="121"/>
      <c r="BR201" s="121"/>
      <c r="BS201" s="122"/>
    </row>
    <row r="202" spans="1:71" s="98" customFormat="1" ht="38.25" customHeight="1" x14ac:dyDescent="0.2">
      <c r="A202" s="91" t="s">
        <v>217</v>
      </c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3"/>
      <c r="N202" s="88">
        <v>2021</v>
      </c>
      <c r="O202" s="89"/>
      <c r="P202" s="89"/>
      <c r="Q202" s="89"/>
      <c r="R202" s="89"/>
      <c r="S202" s="89"/>
      <c r="T202" s="89"/>
      <c r="U202" s="90"/>
      <c r="V202" s="119">
        <v>389052</v>
      </c>
      <c r="W202" s="119"/>
      <c r="X202" s="119"/>
      <c r="Y202" s="119"/>
      <c r="Z202" s="119"/>
      <c r="AA202" s="119">
        <v>0</v>
      </c>
      <c r="AB202" s="119"/>
      <c r="AC202" s="119"/>
      <c r="AD202" s="119"/>
      <c r="AE202" s="119"/>
      <c r="AF202" s="119">
        <v>0</v>
      </c>
      <c r="AG202" s="119"/>
      <c r="AH202" s="119"/>
      <c r="AI202" s="119"/>
      <c r="AJ202" s="119">
        <v>389052</v>
      </c>
      <c r="AK202" s="119"/>
      <c r="AL202" s="119"/>
      <c r="AM202" s="119"/>
      <c r="AN202" s="119"/>
      <c r="AO202" s="119">
        <v>100</v>
      </c>
      <c r="AP202" s="119"/>
      <c r="AQ202" s="119"/>
      <c r="AR202" s="119"/>
      <c r="AS202" s="119">
        <v>0</v>
      </c>
      <c r="AT202" s="119"/>
      <c r="AU202" s="119"/>
      <c r="AV202" s="119"/>
      <c r="AW202" s="119"/>
      <c r="AX202" s="119">
        <v>0</v>
      </c>
      <c r="AY202" s="119"/>
      <c r="AZ202" s="119"/>
      <c r="BA202" s="119"/>
      <c r="BB202" s="119">
        <v>0</v>
      </c>
      <c r="BC202" s="119"/>
      <c r="BD202" s="119"/>
      <c r="BE202" s="119"/>
      <c r="BF202" s="119"/>
      <c r="BG202" s="119">
        <v>0</v>
      </c>
      <c r="BH202" s="119"/>
      <c r="BI202" s="119"/>
      <c r="BJ202" s="119"/>
      <c r="BK202" s="119">
        <v>0</v>
      </c>
      <c r="BL202" s="119"/>
      <c r="BM202" s="119"/>
      <c r="BN202" s="119"/>
      <c r="BO202" s="119"/>
      <c r="BP202" s="120">
        <v>0</v>
      </c>
      <c r="BQ202" s="121"/>
      <c r="BR202" s="121"/>
      <c r="BS202" s="122"/>
    </row>
    <row r="203" spans="1:71" s="98" customFormat="1" ht="38.25" customHeight="1" x14ac:dyDescent="0.2">
      <c r="A203" s="91" t="s">
        <v>218</v>
      </c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3"/>
      <c r="N203" s="88">
        <v>2021</v>
      </c>
      <c r="O203" s="89"/>
      <c r="P203" s="89"/>
      <c r="Q203" s="89"/>
      <c r="R203" s="89"/>
      <c r="S203" s="89"/>
      <c r="T203" s="89"/>
      <c r="U203" s="90"/>
      <c r="V203" s="119">
        <v>225902</v>
      </c>
      <c r="W203" s="119"/>
      <c r="X203" s="119"/>
      <c r="Y203" s="119"/>
      <c r="Z203" s="119"/>
      <c r="AA203" s="119">
        <v>0</v>
      </c>
      <c r="AB203" s="119"/>
      <c r="AC203" s="119"/>
      <c r="AD203" s="119"/>
      <c r="AE203" s="119"/>
      <c r="AF203" s="119">
        <v>0</v>
      </c>
      <c r="AG203" s="119"/>
      <c r="AH203" s="119"/>
      <c r="AI203" s="119"/>
      <c r="AJ203" s="119">
        <v>225902</v>
      </c>
      <c r="AK203" s="119"/>
      <c r="AL203" s="119"/>
      <c r="AM203" s="119"/>
      <c r="AN203" s="119"/>
      <c r="AO203" s="119">
        <v>100</v>
      </c>
      <c r="AP203" s="119"/>
      <c r="AQ203" s="119"/>
      <c r="AR203" s="119"/>
      <c r="AS203" s="119">
        <v>0</v>
      </c>
      <c r="AT203" s="119"/>
      <c r="AU203" s="119"/>
      <c r="AV203" s="119"/>
      <c r="AW203" s="119"/>
      <c r="AX203" s="119">
        <v>0</v>
      </c>
      <c r="AY203" s="119"/>
      <c r="AZ203" s="119"/>
      <c r="BA203" s="119"/>
      <c r="BB203" s="119">
        <v>0</v>
      </c>
      <c r="BC203" s="119"/>
      <c r="BD203" s="119"/>
      <c r="BE203" s="119"/>
      <c r="BF203" s="119"/>
      <c r="BG203" s="119">
        <v>0</v>
      </c>
      <c r="BH203" s="119"/>
      <c r="BI203" s="119"/>
      <c r="BJ203" s="119"/>
      <c r="BK203" s="119">
        <v>0</v>
      </c>
      <c r="BL203" s="119"/>
      <c r="BM203" s="119"/>
      <c r="BN203" s="119"/>
      <c r="BO203" s="119"/>
      <c r="BP203" s="120">
        <v>0</v>
      </c>
      <c r="BQ203" s="121"/>
      <c r="BR203" s="121"/>
      <c r="BS203" s="122"/>
    </row>
    <row r="204" spans="1:71" s="98" customFormat="1" ht="89.25" customHeight="1" x14ac:dyDescent="0.2">
      <c r="A204" s="91" t="s">
        <v>219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3"/>
      <c r="N204" s="88">
        <v>2021</v>
      </c>
      <c r="O204" s="89"/>
      <c r="P204" s="89"/>
      <c r="Q204" s="89"/>
      <c r="R204" s="89"/>
      <c r="S204" s="89"/>
      <c r="T204" s="89"/>
      <c r="U204" s="90"/>
      <c r="V204" s="119">
        <v>227483</v>
      </c>
      <c r="W204" s="119"/>
      <c r="X204" s="119"/>
      <c r="Y204" s="119"/>
      <c r="Z204" s="119"/>
      <c r="AA204" s="119">
        <v>0</v>
      </c>
      <c r="AB204" s="119"/>
      <c r="AC204" s="119"/>
      <c r="AD204" s="119"/>
      <c r="AE204" s="119"/>
      <c r="AF204" s="119">
        <v>0</v>
      </c>
      <c r="AG204" s="119"/>
      <c r="AH204" s="119"/>
      <c r="AI204" s="119"/>
      <c r="AJ204" s="119">
        <v>227483</v>
      </c>
      <c r="AK204" s="119"/>
      <c r="AL204" s="119"/>
      <c r="AM204" s="119"/>
      <c r="AN204" s="119"/>
      <c r="AO204" s="119">
        <v>100</v>
      </c>
      <c r="AP204" s="119"/>
      <c r="AQ204" s="119"/>
      <c r="AR204" s="119"/>
      <c r="AS204" s="119">
        <v>0</v>
      </c>
      <c r="AT204" s="119"/>
      <c r="AU204" s="119"/>
      <c r="AV204" s="119"/>
      <c r="AW204" s="119"/>
      <c r="AX204" s="119">
        <v>0</v>
      </c>
      <c r="AY204" s="119"/>
      <c r="AZ204" s="119"/>
      <c r="BA204" s="119"/>
      <c r="BB204" s="119">
        <v>0</v>
      </c>
      <c r="BC204" s="119"/>
      <c r="BD204" s="119"/>
      <c r="BE204" s="119"/>
      <c r="BF204" s="119"/>
      <c r="BG204" s="119">
        <v>0</v>
      </c>
      <c r="BH204" s="119"/>
      <c r="BI204" s="119"/>
      <c r="BJ204" s="119"/>
      <c r="BK204" s="119">
        <v>0</v>
      </c>
      <c r="BL204" s="119"/>
      <c r="BM204" s="119"/>
      <c r="BN204" s="119"/>
      <c r="BO204" s="119"/>
      <c r="BP204" s="120">
        <v>0</v>
      </c>
      <c r="BQ204" s="121"/>
      <c r="BR204" s="121"/>
      <c r="BS204" s="122"/>
    </row>
    <row r="205" spans="1:71" s="98" customFormat="1" ht="25.5" customHeight="1" x14ac:dyDescent="0.2">
      <c r="A205" s="91" t="s">
        <v>220</v>
      </c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3"/>
      <c r="N205" s="88">
        <v>2021</v>
      </c>
      <c r="O205" s="89"/>
      <c r="P205" s="89"/>
      <c r="Q205" s="89"/>
      <c r="R205" s="89"/>
      <c r="S205" s="89"/>
      <c r="T205" s="89"/>
      <c r="U205" s="90"/>
      <c r="V205" s="119">
        <v>23000</v>
      </c>
      <c r="W205" s="119"/>
      <c r="X205" s="119"/>
      <c r="Y205" s="119"/>
      <c r="Z205" s="119"/>
      <c r="AA205" s="119">
        <v>0</v>
      </c>
      <c r="AB205" s="119"/>
      <c r="AC205" s="119"/>
      <c r="AD205" s="119"/>
      <c r="AE205" s="119"/>
      <c r="AF205" s="119">
        <v>0</v>
      </c>
      <c r="AG205" s="119"/>
      <c r="AH205" s="119"/>
      <c r="AI205" s="119"/>
      <c r="AJ205" s="119">
        <v>23000</v>
      </c>
      <c r="AK205" s="119"/>
      <c r="AL205" s="119"/>
      <c r="AM205" s="119"/>
      <c r="AN205" s="119"/>
      <c r="AO205" s="119">
        <v>100</v>
      </c>
      <c r="AP205" s="119"/>
      <c r="AQ205" s="119"/>
      <c r="AR205" s="119"/>
      <c r="AS205" s="119">
        <v>0</v>
      </c>
      <c r="AT205" s="119"/>
      <c r="AU205" s="119"/>
      <c r="AV205" s="119"/>
      <c r="AW205" s="119"/>
      <c r="AX205" s="119">
        <v>0</v>
      </c>
      <c r="AY205" s="119"/>
      <c r="AZ205" s="119"/>
      <c r="BA205" s="119"/>
      <c r="BB205" s="119">
        <v>0</v>
      </c>
      <c r="BC205" s="119"/>
      <c r="BD205" s="119"/>
      <c r="BE205" s="119"/>
      <c r="BF205" s="119"/>
      <c r="BG205" s="119">
        <v>0</v>
      </c>
      <c r="BH205" s="119"/>
      <c r="BI205" s="119"/>
      <c r="BJ205" s="119"/>
      <c r="BK205" s="119">
        <v>0</v>
      </c>
      <c r="BL205" s="119"/>
      <c r="BM205" s="119"/>
      <c r="BN205" s="119"/>
      <c r="BO205" s="119"/>
      <c r="BP205" s="120">
        <v>0</v>
      </c>
      <c r="BQ205" s="121"/>
      <c r="BR205" s="121"/>
      <c r="BS205" s="122"/>
    </row>
    <row r="206" spans="1:71" s="98" customFormat="1" ht="38.25" customHeight="1" x14ac:dyDescent="0.2">
      <c r="A206" s="91" t="s">
        <v>221</v>
      </c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3"/>
      <c r="N206" s="88">
        <v>2021</v>
      </c>
      <c r="O206" s="89"/>
      <c r="P206" s="89"/>
      <c r="Q206" s="89"/>
      <c r="R206" s="89"/>
      <c r="S206" s="89"/>
      <c r="T206" s="89"/>
      <c r="U206" s="90"/>
      <c r="V206" s="119">
        <v>318872</v>
      </c>
      <c r="W206" s="119"/>
      <c r="X206" s="119"/>
      <c r="Y206" s="119"/>
      <c r="Z206" s="119"/>
      <c r="AA206" s="119">
        <v>0</v>
      </c>
      <c r="AB206" s="119"/>
      <c r="AC206" s="119"/>
      <c r="AD206" s="119"/>
      <c r="AE206" s="119"/>
      <c r="AF206" s="119">
        <v>0</v>
      </c>
      <c r="AG206" s="119"/>
      <c r="AH206" s="119"/>
      <c r="AI206" s="119"/>
      <c r="AJ206" s="119">
        <v>318872</v>
      </c>
      <c r="AK206" s="119"/>
      <c r="AL206" s="119"/>
      <c r="AM206" s="119"/>
      <c r="AN206" s="119"/>
      <c r="AO206" s="119">
        <v>100</v>
      </c>
      <c r="AP206" s="119"/>
      <c r="AQ206" s="119"/>
      <c r="AR206" s="119"/>
      <c r="AS206" s="119">
        <v>0</v>
      </c>
      <c r="AT206" s="119"/>
      <c r="AU206" s="119"/>
      <c r="AV206" s="119"/>
      <c r="AW206" s="119"/>
      <c r="AX206" s="119">
        <v>0</v>
      </c>
      <c r="AY206" s="119"/>
      <c r="AZ206" s="119"/>
      <c r="BA206" s="119"/>
      <c r="BB206" s="119">
        <v>0</v>
      </c>
      <c r="BC206" s="119"/>
      <c r="BD206" s="119"/>
      <c r="BE206" s="119"/>
      <c r="BF206" s="119"/>
      <c r="BG206" s="119">
        <v>0</v>
      </c>
      <c r="BH206" s="119"/>
      <c r="BI206" s="119"/>
      <c r="BJ206" s="119"/>
      <c r="BK206" s="119">
        <v>0</v>
      </c>
      <c r="BL206" s="119"/>
      <c r="BM206" s="119"/>
      <c r="BN206" s="119"/>
      <c r="BO206" s="119"/>
      <c r="BP206" s="120">
        <v>0</v>
      </c>
      <c r="BQ206" s="121"/>
      <c r="BR206" s="121"/>
      <c r="BS206" s="122"/>
    </row>
    <row r="207" spans="1:71" s="98" customFormat="1" ht="38.25" customHeight="1" x14ac:dyDescent="0.2">
      <c r="A207" s="91" t="s">
        <v>222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3"/>
      <c r="N207" s="88">
        <v>2021</v>
      </c>
      <c r="O207" s="89"/>
      <c r="P207" s="89"/>
      <c r="Q207" s="89"/>
      <c r="R207" s="89"/>
      <c r="S207" s="89"/>
      <c r="T207" s="89"/>
      <c r="U207" s="90"/>
      <c r="V207" s="119">
        <v>965381</v>
      </c>
      <c r="W207" s="119"/>
      <c r="X207" s="119"/>
      <c r="Y207" s="119"/>
      <c r="Z207" s="119"/>
      <c r="AA207" s="119">
        <v>0</v>
      </c>
      <c r="AB207" s="119"/>
      <c r="AC207" s="119"/>
      <c r="AD207" s="119"/>
      <c r="AE207" s="119"/>
      <c r="AF207" s="119">
        <v>0</v>
      </c>
      <c r="AG207" s="119"/>
      <c r="AH207" s="119"/>
      <c r="AI207" s="119"/>
      <c r="AJ207" s="119">
        <v>965381</v>
      </c>
      <c r="AK207" s="119"/>
      <c r="AL207" s="119"/>
      <c r="AM207" s="119"/>
      <c r="AN207" s="119"/>
      <c r="AO207" s="119">
        <v>100</v>
      </c>
      <c r="AP207" s="119"/>
      <c r="AQ207" s="119"/>
      <c r="AR207" s="119"/>
      <c r="AS207" s="119">
        <v>0</v>
      </c>
      <c r="AT207" s="119"/>
      <c r="AU207" s="119"/>
      <c r="AV207" s="119"/>
      <c r="AW207" s="119"/>
      <c r="AX207" s="119">
        <v>0</v>
      </c>
      <c r="AY207" s="119"/>
      <c r="AZ207" s="119"/>
      <c r="BA207" s="119"/>
      <c r="BB207" s="119">
        <v>0</v>
      </c>
      <c r="BC207" s="119"/>
      <c r="BD207" s="119"/>
      <c r="BE207" s="119"/>
      <c r="BF207" s="119"/>
      <c r="BG207" s="119">
        <v>0</v>
      </c>
      <c r="BH207" s="119"/>
      <c r="BI207" s="119"/>
      <c r="BJ207" s="119"/>
      <c r="BK207" s="119">
        <v>0</v>
      </c>
      <c r="BL207" s="119"/>
      <c r="BM207" s="119"/>
      <c r="BN207" s="119"/>
      <c r="BO207" s="119"/>
      <c r="BP207" s="120">
        <v>0</v>
      </c>
      <c r="BQ207" s="121"/>
      <c r="BR207" s="121"/>
      <c r="BS207" s="122"/>
    </row>
    <row r="208" spans="1:71" s="6" customFormat="1" ht="12.75" customHeight="1" x14ac:dyDescent="0.2">
      <c r="A208" s="99" t="s">
        <v>147</v>
      </c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1"/>
      <c r="N208" s="85"/>
      <c r="O208" s="86"/>
      <c r="P208" s="86"/>
      <c r="Q208" s="86"/>
      <c r="R208" s="86"/>
      <c r="S208" s="86"/>
      <c r="T208" s="86"/>
      <c r="U208" s="87"/>
      <c r="V208" s="123"/>
      <c r="W208" s="123"/>
      <c r="X208" s="123"/>
      <c r="Y208" s="123"/>
      <c r="Z208" s="123"/>
      <c r="AA208" s="123">
        <v>0</v>
      </c>
      <c r="AB208" s="123"/>
      <c r="AC208" s="123"/>
      <c r="AD208" s="123"/>
      <c r="AE208" s="123"/>
      <c r="AF208" s="123"/>
      <c r="AG208" s="123"/>
      <c r="AH208" s="123"/>
      <c r="AI208" s="123"/>
      <c r="AJ208" s="123">
        <v>22015816</v>
      </c>
      <c r="AK208" s="123"/>
      <c r="AL208" s="123"/>
      <c r="AM208" s="123"/>
      <c r="AN208" s="123"/>
      <c r="AO208" s="123"/>
      <c r="AP208" s="123"/>
      <c r="AQ208" s="123"/>
      <c r="AR208" s="123"/>
      <c r="AS208" s="123">
        <v>497651</v>
      </c>
      <c r="AT208" s="123"/>
      <c r="AU208" s="123"/>
      <c r="AV208" s="123"/>
      <c r="AW208" s="123"/>
      <c r="AX208" s="123"/>
      <c r="AY208" s="123"/>
      <c r="AZ208" s="123"/>
      <c r="BA208" s="123"/>
      <c r="BB208" s="123">
        <v>0</v>
      </c>
      <c r="BC208" s="123"/>
      <c r="BD208" s="123"/>
      <c r="BE208" s="123"/>
      <c r="BF208" s="123"/>
      <c r="BG208" s="123"/>
      <c r="BH208" s="123"/>
      <c r="BI208" s="123"/>
      <c r="BJ208" s="123"/>
      <c r="BK208" s="123">
        <v>0</v>
      </c>
      <c r="BL208" s="123"/>
      <c r="BM208" s="123"/>
      <c r="BN208" s="123"/>
      <c r="BO208" s="123"/>
      <c r="BP208" s="124"/>
      <c r="BQ208" s="125"/>
      <c r="BR208" s="125"/>
      <c r="BS208" s="126"/>
    </row>
    <row r="211" spans="1:79" ht="35.25" customHeight="1" x14ac:dyDescent="0.2">
      <c r="A211" s="29" t="s">
        <v>271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79" ht="15" customHeight="1" x14ac:dyDescent="0.2">
      <c r="A212" s="127" t="s">
        <v>226</v>
      </c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</row>
    <row r="213" spans="1:79" ht="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28.5" customHeight="1" x14ac:dyDescent="0.2">
      <c r="A215" s="34" t="s">
        <v>254</v>
      </c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</row>
    <row r="216" spans="1:79" ht="14.25" customHeight="1" x14ac:dyDescent="0.2">
      <c r="A216" s="29" t="s">
        <v>238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 x14ac:dyDescent="0.2">
      <c r="A217" s="31" t="s">
        <v>236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</row>
    <row r="218" spans="1:79" ht="42.95" customHeight="1" x14ac:dyDescent="0.2">
      <c r="A218" s="73" t="s">
        <v>135</v>
      </c>
      <c r="B218" s="73"/>
      <c r="C218" s="73"/>
      <c r="D218" s="73"/>
      <c r="E218" s="73"/>
      <c r="F218" s="73"/>
      <c r="G218" s="27" t="s">
        <v>19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 t="s">
        <v>15</v>
      </c>
      <c r="U218" s="27"/>
      <c r="V218" s="27"/>
      <c r="W218" s="27"/>
      <c r="X218" s="27"/>
      <c r="Y218" s="27"/>
      <c r="Z218" s="27" t="s">
        <v>14</v>
      </c>
      <c r="AA218" s="27"/>
      <c r="AB218" s="27"/>
      <c r="AC218" s="27"/>
      <c r="AD218" s="27"/>
      <c r="AE218" s="27" t="s">
        <v>136</v>
      </c>
      <c r="AF218" s="27"/>
      <c r="AG218" s="27"/>
      <c r="AH218" s="27"/>
      <c r="AI218" s="27"/>
      <c r="AJ218" s="27"/>
      <c r="AK218" s="27" t="s">
        <v>137</v>
      </c>
      <c r="AL218" s="27"/>
      <c r="AM218" s="27"/>
      <c r="AN218" s="27"/>
      <c r="AO218" s="27"/>
      <c r="AP218" s="27"/>
      <c r="AQ218" s="27" t="s">
        <v>138</v>
      </c>
      <c r="AR218" s="27"/>
      <c r="AS218" s="27"/>
      <c r="AT218" s="27"/>
      <c r="AU218" s="27"/>
      <c r="AV218" s="27"/>
      <c r="AW218" s="27" t="s">
        <v>98</v>
      </c>
      <c r="AX218" s="27"/>
      <c r="AY218" s="27"/>
      <c r="AZ218" s="27"/>
      <c r="BA218" s="27"/>
      <c r="BB218" s="27"/>
      <c r="BC218" s="27"/>
      <c r="BD218" s="27"/>
      <c r="BE218" s="27"/>
      <c r="BF218" s="27"/>
      <c r="BG218" s="27" t="s">
        <v>139</v>
      </c>
      <c r="BH218" s="27"/>
      <c r="BI218" s="27"/>
      <c r="BJ218" s="27"/>
      <c r="BK218" s="27"/>
      <c r="BL218" s="27"/>
    </row>
    <row r="219" spans="1:79" ht="39.950000000000003" customHeight="1" x14ac:dyDescent="0.2">
      <c r="A219" s="73"/>
      <c r="B219" s="73"/>
      <c r="C219" s="73"/>
      <c r="D219" s="73"/>
      <c r="E219" s="73"/>
      <c r="F219" s="73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 t="s">
        <v>17</v>
      </c>
      <c r="AX219" s="27"/>
      <c r="AY219" s="27"/>
      <c r="AZ219" s="27"/>
      <c r="BA219" s="27"/>
      <c r="BB219" s="27" t="s">
        <v>16</v>
      </c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</row>
    <row r="220" spans="1:79" ht="15" customHeight="1" x14ac:dyDescent="0.2">
      <c r="A220" s="27">
        <v>1</v>
      </c>
      <c r="B220" s="27"/>
      <c r="C220" s="27"/>
      <c r="D220" s="27"/>
      <c r="E220" s="27"/>
      <c r="F220" s="27"/>
      <c r="G220" s="27">
        <v>2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>
        <v>3</v>
      </c>
      <c r="U220" s="27"/>
      <c r="V220" s="27"/>
      <c r="W220" s="27"/>
      <c r="X220" s="27"/>
      <c r="Y220" s="27"/>
      <c r="Z220" s="27">
        <v>4</v>
      </c>
      <c r="AA220" s="27"/>
      <c r="AB220" s="27"/>
      <c r="AC220" s="27"/>
      <c r="AD220" s="27"/>
      <c r="AE220" s="27">
        <v>5</v>
      </c>
      <c r="AF220" s="27"/>
      <c r="AG220" s="27"/>
      <c r="AH220" s="27"/>
      <c r="AI220" s="27"/>
      <c r="AJ220" s="27"/>
      <c r="AK220" s="27">
        <v>6</v>
      </c>
      <c r="AL220" s="27"/>
      <c r="AM220" s="27"/>
      <c r="AN220" s="27"/>
      <c r="AO220" s="27"/>
      <c r="AP220" s="27"/>
      <c r="AQ220" s="27">
        <v>7</v>
      </c>
      <c r="AR220" s="27"/>
      <c r="AS220" s="27"/>
      <c r="AT220" s="27"/>
      <c r="AU220" s="27"/>
      <c r="AV220" s="27"/>
      <c r="AW220" s="27">
        <v>8</v>
      </c>
      <c r="AX220" s="27"/>
      <c r="AY220" s="27"/>
      <c r="AZ220" s="27"/>
      <c r="BA220" s="27"/>
      <c r="BB220" s="27">
        <v>9</v>
      </c>
      <c r="BC220" s="27"/>
      <c r="BD220" s="27"/>
      <c r="BE220" s="27"/>
      <c r="BF220" s="27"/>
      <c r="BG220" s="27">
        <v>10</v>
      </c>
      <c r="BH220" s="27"/>
      <c r="BI220" s="27"/>
      <c r="BJ220" s="27"/>
      <c r="BK220" s="27"/>
      <c r="BL220" s="27"/>
    </row>
    <row r="221" spans="1:79" s="1" customFormat="1" ht="12" hidden="1" customHeight="1" x14ac:dyDescent="0.2">
      <c r="A221" s="26" t="s">
        <v>64</v>
      </c>
      <c r="B221" s="26"/>
      <c r="C221" s="26"/>
      <c r="D221" s="26"/>
      <c r="E221" s="26"/>
      <c r="F221" s="26"/>
      <c r="G221" s="60" t="s">
        <v>57</v>
      </c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30" t="s">
        <v>80</v>
      </c>
      <c r="U221" s="30"/>
      <c r="V221" s="30"/>
      <c r="W221" s="30"/>
      <c r="X221" s="30"/>
      <c r="Y221" s="30"/>
      <c r="Z221" s="30" t="s">
        <v>81</v>
      </c>
      <c r="AA221" s="30"/>
      <c r="AB221" s="30"/>
      <c r="AC221" s="30"/>
      <c r="AD221" s="30"/>
      <c r="AE221" s="30" t="s">
        <v>82</v>
      </c>
      <c r="AF221" s="30"/>
      <c r="AG221" s="30"/>
      <c r="AH221" s="30"/>
      <c r="AI221" s="30"/>
      <c r="AJ221" s="30"/>
      <c r="AK221" s="30" t="s">
        <v>83</v>
      </c>
      <c r="AL221" s="30"/>
      <c r="AM221" s="30"/>
      <c r="AN221" s="30"/>
      <c r="AO221" s="30"/>
      <c r="AP221" s="30"/>
      <c r="AQ221" s="77" t="s">
        <v>99</v>
      </c>
      <c r="AR221" s="30"/>
      <c r="AS221" s="30"/>
      <c r="AT221" s="30"/>
      <c r="AU221" s="30"/>
      <c r="AV221" s="30"/>
      <c r="AW221" s="30" t="s">
        <v>84</v>
      </c>
      <c r="AX221" s="30"/>
      <c r="AY221" s="30"/>
      <c r="AZ221" s="30"/>
      <c r="BA221" s="30"/>
      <c r="BB221" s="30" t="s">
        <v>85</v>
      </c>
      <c r="BC221" s="30"/>
      <c r="BD221" s="30"/>
      <c r="BE221" s="30"/>
      <c r="BF221" s="30"/>
      <c r="BG221" s="77" t="s">
        <v>100</v>
      </c>
      <c r="BH221" s="30"/>
      <c r="BI221" s="30"/>
      <c r="BJ221" s="30"/>
      <c r="BK221" s="30"/>
      <c r="BL221" s="30"/>
      <c r="CA221" s="1" t="s">
        <v>50</v>
      </c>
    </row>
    <row r="222" spans="1:79" s="6" customFormat="1" ht="12.75" customHeight="1" x14ac:dyDescent="0.2">
      <c r="A222" s="84"/>
      <c r="B222" s="84"/>
      <c r="C222" s="84"/>
      <c r="D222" s="84"/>
      <c r="E222" s="84"/>
      <c r="F222" s="84"/>
      <c r="G222" s="117" t="s">
        <v>147</v>
      </c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>
        <f>IF(ISNUMBER(AK222),AK222,0)-IF(ISNUMBER(AE222),AE222,0)</f>
        <v>0</v>
      </c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  <c r="BE222" s="115"/>
      <c r="BF222" s="115"/>
      <c r="BG222" s="115">
        <f>IF(ISNUMBER(Z222),Z222,0)+IF(ISNUMBER(AK222),AK222,0)</f>
        <v>0</v>
      </c>
      <c r="BH222" s="115"/>
      <c r="BI222" s="115"/>
      <c r="BJ222" s="115"/>
      <c r="BK222" s="115"/>
      <c r="BL222" s="115"/>
      <c r="CA222" s="6" t="s">
        <v>51</v>
      </c>
    </row>
    <row r="224" spans="1:79" ht="14.25" customHeight="1" x14ac:dyDescent="0.2">
      <c r="A224" s="29" t="s">
        <v>255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 x14ac:dyDescent="0.2">
      <c r="A225" s="31" t="s">
        <v>236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18" customHeight="1" x14ac:dyDescent="0.2">
      <c r="A226" s="27" t="s">
        <v>135</v>
      </c>
      <c r="B226" s="27"/>
      <c r="C226" s="27"/>
      <c r="D226" s="27"/>
      <c r="E226" s="27"/>
      <c r="F226" s="27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 t="s">
        <v>242</v>
      </c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 t="s">
        <v>252</v>
      </c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42.9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 t="s">
        <v>140</v>
      </c>
      <c r="R227" s="27"/>
      <c r="S227" s="27"/>
      <c r="T227" s="27"/>
      <c r="U227" s="27"/>
      <c r="V227" s="73" t="s">
        <v>141</v>
      </c>
      <c r="W227" s="73"/>
      <c r="X227" s="73"/>
      <c r="Y227" s="73"/>
      <c r="Z227" s="27" t="s">
        <v>142</v>
      </c>
      <c r="AA227" s="27"/>
      <c r="AB227" s="27"/>
      <c r="AC227" s="27"/>
      <c r="AD227" s="27"/>
      <c r="AE227" s="27"/>
      <c r="AF227" s="27"/>
      <c r="AG227" s="27"/>
      <c r="AH227" s="27"/>
      <c r="AI227" s="27"/>
      <c r="AJ227" s="27" t="s">
        <v>143</v>
      </c>
      <c r="AK227" s="27"/>
      <c r="AL227" s="27"/>
      <c r="AM227" s="27"/>
      <c r="AN227" s="27"/>
      <c r="AO227" s="27" t="s">
        <v>20</v>
      </c>
      <c r="AP227" s="27"/>
      <c r="AQ227" s="27"/>
      <c r="AR227" s="27"/>
      <c r="AS227" s="27"/>
      <c r="AT227" s="73" t="s">
        <v>144</v>
      </c>
      <c r="AU227" s="73"/>
      <c r="AV227" s="73"/>
      <c r="AW227" s="73"/>
      <c r="AX227" s="27" t="s">
        <v>142</v>
      </c>
      <c r="AY227" s="27"/>
      <c r="AZ227" s="27"/>
      <c r="BA227" s="27"/>
      <c r="BB227" s="27"/>
      <c r="BC227" s="27"/>
      <c r="BD227" s="27"/>
      <c r="BE227" s="27"/>
      <c r="BF227" s="27"/>
      <c r="BG227" s="27"/>
      <c r="BH227" s="27" t="s">
        <v>145</v>
      </c>
      <c r="BI227" s="27"/>
      <c r="BJ227" s="27"/>
      <c r="BK227" s="27"/>
      <c r="BL227" s="27"/>
    </row>
    <row r="228" spans="1:79" ht="63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73"/>
      <c r="W228" s="73"/>
      <c r="X228" s="73"/>
      <c r="Y228" s="73"/>
      <c r="Z228" s="27" t="s">
        <v>17</v>
      </c>
      <c r="AA228" s="27"/>
      <c r="AB228" s="27"/>
      <c r="AC228" s="27"/>
      <c r="AD228" s="27"/>
      <c r="AE228" s="27" t="s">
        <v>16</v>
      </c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73"/>
      <c r="AU228" s="73"/>
      <c r="AV228" s="73"/>
      <c r="AW228" s="73"/>
      <c r="AX228" s="27" t="s">
        <v>17</v>
      </c>
      <c r="AY228" s="27"/>
      <c r="AZ228" s="27"/>
      <c r="BA228" s="27"/>
      <c r="BB228" s="27"/>
      <c r="BC228" s="27" t="s">
        <v>16</v>
      </c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15" customHeight="1" x14ac:dyDescent="0.2">
      <c r="A229" s="27">
        <v>1</v>
      </c>
      <c r="B229" s="27"/>
      <c r="C229" s="27"/>
      <c r="D229" s="27"/>
      <c r="E229" s="27"/>
      <c r="F229" s="27"/>
      <c r="G229" s="27">
        <v>2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>
        <v>3</v>
      </c>
      <c r="R229" s="27"/>
      <c r="S229" s="27"/>
      <c r="T229" s="27"/>
      <c r="U229" s="27"/>
      <c r="V229" s="27">
        <v>4</v>
      </c>
      <c r="W229" s="27"/>
      <c r="X229" s="27"/>
      <c r="Y229" s="27"/>
      <c r="Z229" s="27">
        <v>5</v>
      </c>
      <c r="AA229" s="27"/>
      <c r="AB229" s="27"/>
      <c r="AC229" s="27"/>
      <c r="AD229" s="27"/>
      <c r="AE229" s="27">
        <v>6</v>
      </c>
      <c r="AF229" s="27"/>
      <c r="AG229" s="27"/>
      <c r="AH229" s="27"/>
      <c r="AI229" s="27"/>
      <c r="AJ229" s="27">
        <v>7</v>
      </c>
      <c r="AK229" s="27"/>
      <c r="AL229" s="27"/>
      <c r="AM229" s="27"/>
      <c r="AN229" s="27"/>
      <c r="AO229" s="27">
        <v>8</v>
      </c>
      <c r="AP229" s="27"/>
      <c r="AQ229" s="27"/>
      <c r="AR229" s="27"/>
      <c r="AS229" s="27"/>
      <c r="AT229" s="27">
        <v>9</v>
      </c>
      <c r="AU229" s="27"/>
      <c r="AV229" s="27"/>
      <c r="AW229" s="27"/>
      <c r="AX229" s="27">
        <v>10</v>
      </c>
      <c r="AY229" s="27"/>
      <c r="AZ229" s="27"/>
      <c r="BA229" s="27"/>
      <c r="BB229" s="27"/>
      <c r="BC229" s="27">
        <v>11</v>
      </c>
      <c r="BD229" s="27"/>
      <c r="BE229" s="27"/>
      <c r="BF229" s="27"/>
      <c r="BG229" s="27"/>
      <c r="BH229" s="27">
        <v>12</v>
      </c>
      <c r="BI229" s="27"/>
      <c r="BJ229" s="27"/>
      <c r="BK229" s="27"/>
      <c r="BL229" s="27"/>
    </row>
    <row r="230" spans="1:79" s="1" customFormat="1" ht="12" hidden="1" customHeight="1" x14ac:dyDescent="0.2">
      <c r="A230" s="26" t="s">
        <v>64</v>
      </c>
      <c r="B230" s="26"/>
      <c r="C230" s="26"/>
      <c r="D230" s="26"/>
      <c r="E230" s="26"/>
      <c r="F230" s="26"/>
      <c r="G230" s="60" t="s">
        <v>57</v>
      </c>
      <c r="H230" s="60"/>
      <c r="I230" s="60"/>
      <c r="J230" s="60"/>
      <c r="K230" s="60"/>
      <c r="L230" s="60"/>
      <c r="M230" s="60"/>
      <c r="N230" s="60"/>
      <c r="O230" s="60"/>
      <c r="P230" s="60"/>
      <c r="Q230" s="30" t="s">
        <v>80</v>
      </c>
      <c r="R230" s="30"/>
      <c r="S230" s="30"/>
      <c r="T230" s="30"/>
      <c r="U230" s="30"/>
      <c r="V230" s="30" t="s">
        <v>81</v>
      </c>
      <c r="W230" s="30"/>
      <c r="X230" s="30"/>
      <c r="Y230" s="30"/>
      <c r="Z230" s="30" t="s">
        <v>82</v>
      </c>
      <c r="AA230" s="30"/>
      <c r="AB230" s="30"/>
      <c r="AC230" s="30"/>
      <c r="AD230" s="30"/>
      <c r="AE230" s="30" t="s">
        <v>83</v>
      </c>
      <c r="AF230" s="30"/>
      <c r="AG230" s="30"/>
      <c r="AH230" s="30"/>
      <c r="AI230" s="30"/>
      <c r="AJ230" s="77" t="s">
        <v>101</v>
      </c>
      <c r="AK230" s="30"/>
      <c r="AL230" s="30"/>
      <c r="AM230" s="30"/>
      <c r="AN230" s="30"/>
      <c r="AO230" s="30" t="s">
        <v>84</v>
      </c>
      <c r="AP230" s="30"/>
      <c r="AQ230" s="30"/>
      <c r="AR230" s="30"/>
      <c r="AS230" s="30"/>
      <c r="AT230" s="77" t="s">
        <v>102</v>
      </c>
      <c r="AU230" s="30"/>
      <c r="AV230" s="30"/>
      <c r="AW230" s="30"/>
      <c r="AX230" s="30" t="s">
        <v>85</v>
      </c>
      <c r="AY230" s="30"/>
      <c r="AZ230" s="30"/>
      <c r="BA230" s="30"/>
      <c r="BB230" s="30"/>
      <c r="BC230" s="30" t="s">
        <v>86</v>
      </c>
      <c r="BD230" s="30"/>
      <c r="BE230" s="30"/>
      <c r="BF230" s="30"/>
      <c r="BG230" s="30"/>
      <c r="BH230" s="77" t="s">
        <v>101</v>
      </c>
      <c r="BI230" s="30"/>
      <c r="BJ230" s="30"/>
      <c r="BK230" s="30"/>
      <c r="BL230" s="30"/>
      <c r="CA230" s="1" t="s">
        <v>52</v>
      </c>
    </row>
    <row r="231" spans="1:79" s="6" customFormat="1" ht="12.75" customHeight="1" x14ac:dyDescent="0.2">
      <c r="A231" s="84"/>
      <c r="B231" s="84"/>
      <c r="C231" s="84"/>
      <c r="D231" s="84"/>
      <c r="E231" s="84"/>
      <c r="F231" s="84"/>
      <c r="G231" s="117" t="s">
        <v>147</v>
      </c>
      <c r="H231" s="117"/>
      <c r="I231" s="117"/>
      <c r="J231" s="117"/>
      <c r="K231" s="117"/>
      <c r="L231" s="117"/>
      <c r="M231" s="117"/>
      <c r="N231" s="117"/>
      <c r="O231" s="117"/>
      <c r="P231" s="117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>
        <f>IF(ISNUMBER(Q231),Q231,0)-IF(ISNUMBER(Z231),Z231,0)</f>
        <v>0</v>
      </c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>
        <f>IF(ISNUMBER(V231),V231,0)-IF(ISNUMBER(Z231),Z231,0)-IF(ISNUMBER(AE231),AE231,0)</f>
        <v>0</v>
      </c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>
        <f>IF(ISNUMBER(AO231),AO231,0)-IF(ISNUMBER(AX231),AX231,0)</f>
        <v>0</v>
      </c>
      <c r="BI231" s="115"/>
      <c r="BJ231" s="115"/>
      <c r="BK231" s="115"/>
      <c r="BL231" s="115"/>
      <c r="CA231" s="6" t="s">
        <v>53</v>
      </c>
    </row>
    <row r="233" spans="1:79" ht="14.25" customHeight="1" x14ac:dyDescent="0.2">
      <c r="A233" s="29" t="s">
        <v>243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 x14ac:dyDescent="0.2">
      <c r="A234" s="31" t="s">
        <v>236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</row>
    <row r="235" spans="1:79" ht="42.95" customHeight="1" x14ac:dyDescent="0.2">
      <c r="A235" s="73" t="s">
        <v>135</v>
      </c>
      <c r="B235" s="73"/>
      <c r="C235" s="73"/>
      <c r="D235" s="73"/>
      <c r="E235" s="73"/>
      <c r="F235" s="73"/>
      <c r="G235" s="27" t="s">
        <v>19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 t="s">
        <v>15</v>
      </c>
      <c r="U235" s="27"/>
      <c r="V235" s="27"/>
      <c r="W235" s="27"/>
      <c r="X235" s="27"/>
      <c r="Y235" s="27"/>
      <c r="Z235" s="27" t="s">
        <v>14</v>
      </c>
      <c r="AA235" s="27"/>
      <c r="AB235" s="27"/>
      <c r="AC235" s="27"/>
      <c r="AD235" s="27"/>
      <c r="AE235" s="27" t="s">
        <v>239</v>
      </c>
      <c r="AF235" s="27"/>
      <c r="AG235" s="27"/>
      <c r="AH235" s="27"/>
      <c r="AI235" s="27"/>
      <c r="AJ235" s="27"/>
      <c r="AK235" s="27" t="s">
        <v>244</v>
      </c>
      <c r="AL235" s="27"/>
      <c r="AM235" s="27"/>
      <c r="AN235" s="27"/>
      <c r="AO235" s="27"/>
      <c r="AP235" s="27"/>
      <c r="AQ235" s="27" t="s">
        <v>256</v>
      </c>
      <c r="AR235" s="27"/>
      <c r="AS235" s="27"/>
      <c r="AT235" s="27"/>
      <c r="AU235" s="27"/>
      <c r="AV235" s="27"/>
      <c r="AW235" s="27" t="s">
        <v>18</v>
      </c>
      <c r="AX235" s="27"/>
      <c r="AY235" s="27"/>
      <c r="AZ235" s="27"/>
      <c r="BA235" s="27"/>
      <c r="BB235" s="27"/>
      <c r="BC235" s="27"/>
      <c r="BD235" s="27"/>
      <c r="BE235" s="27" t="s">
        <v>156</v>
      </c>
      <c r="BF235" s="27"/>
      <c r="BG235" s="27"/>
      <c r="BH235" s="27"/>
      <c r="BI235" s="27"/>
      <c r="BJ235" s="27"/>
      <c r="BK235" s="27"/>
      <c r="BL235" s="27"/>
    </row>
    <row r="236" spans="1:79" ht="21.75" customHeight="1" x14ac:dyDescent="0.2">
      <c r="A236" s="73"/>
      <c r="B236" s="73"/>
      <c r="C236" s="73"/>
      <c r="D236" s="73"/>
      <c r="E236" s="73"/>
      <c r="F236" s="73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</row>
    <row r="237" spans="1:79" ht="15" customHeight="1" x14ac:dyDescent="0.2">
      <c r="A237" s="27">
        <v>1</v>
      </c>
      <c r="B237" s="27"/>
      <c r="C237" s="27"/>
      <c r="D237" s="27"/>
      <c r="E237" s="27"/>
      <c r="F237" s="27"/>
      <c r="G237" s="27">
        <v>2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>
        <v>3</v>
      </c>
      <c r="U237" s="27"/>
      <c r="V237" s="27"/>
      <c r="W237" s="27"/>
      <c r="X237" s="27"/>
      <c r="Y237" s="27"/>
      <c r="Z237" s="27">
        <v>4</v>
      </c>
      <c r="AA237" s="27"/>
      <c r="AB237" s="27"/>
      <c r="AC237" s="27"/>
      <c r="AD237" s="27"/>
      <c r="AE237" s="27">
        <v>5</v>
      </c>
      <c r="AF237" s="27"/>
      <c r="AG237" s="27"/>
      <c r="AH237" s="27"/>
      <c r="AI237" s="27"/>
      <c r="AJ237" s="27"/>
      <c r="AK237" s="27">
        <v>6</v>
      </c>
      <c r="AL237" s="27"/>
      <c r="AM237" s="27"/>
      <c r="AN237" s="27"/>
      <c r="AO237" s="27"/>
      <c r="AP237" s="27"/>
      <c r="AQ237" s="27">
        <v>7</v>
      </c>
      <c r="AR237" s="27"/>
      <c r="AS237" s="27"/>
      <c r="AT237" s="27"/>
      <c r="AU237" s="27"/>
      <c r="AV237" s="27"/>
      <c r="AW237" s="26">
        <v>8</v>
      </c>
      <c r="AX237" s="26"/>
      <c r="AY237" s="26"/>
      <c r="AZ237" s="26"/>
      <c r="BA237" s="26"/>
      <c r="BB237" s="26"/>
      <c r="BC237" s="26"/>
      <c r="BD237" s="26"/>
      <c r="BE237" s="26">
        <v>9</v>
      </c>
      <c r="BF237" s="26"/>
      <c r="BG237" s="26"/>
      <c r="BH237" s="26"/>
      <c r="BI237" s="26"/>
      <c r="BJ237" s="26"/>
      <c r="BK237" s="26"/>
      <c r="BL237" s="26"/>
    </row>
    <row r="238" spans="1:79" s="1" customFormat="1" ht="18.75" hidden="1" customHeight="1" x14ac:dyDescent="0.2">
      <c r="A238" s="26" t="s">
        <v>64</v>
      </c>
      <c r="B238" s="26"/>
      <c r="C238" s="26"/>
      <c r="D238" s="26"/>
      <c r="E238" s="26"/>
      <c r="F238" s="26"/>
      <c r="G238" s="60" t="s">
        <v>57</v>
      </c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30" t="s">
        <v>80</v>
      </c>
      <c r="U238" s="30"/>
      <c r="V238" s="30"/>
      <c r="W238" s="30"/>
      <c r="X238" s="30"/>
      <c r="Y238" s="30"/>
      <c r="Z238" s="30" t="s">
        <v>81</v>
      </c>
      <c r="AA238" s="30"/>
      <c r="AB238" s="30"/>
      <c r="AC238" s="30"/>
      <c r="AD238" s="30"/>
      <c r="AE238" s="30" t="s">
        <v>82</v>
      </c>
      <c r="AF238" s="30"/>
      <c r="AG238" s="30"/>
      <c r="AH238" s="30"/>
      <c r="AI238" s="30"/>
      <c r="AJ238" s="30"/>
      <c r="AK238" s="30" t="s">
        <v>83</v>
      </c>
      <c r="AL238" s="30"/>
      <c r="AM238" s="30"/>
      <c r="AN238" s="30"/>
      <c r="AO238" s="30"/>
      <c r="AP238" s="30"/>
      <c r="AQ238" s="30" t="s">
        <v>84</v>
      </c>
      <c r="AR238" s="30"/>
      <c r="AS238" s="30"/>
      <c r="AT238" s="30"/>
      <c r="AU238" s="30"/>
      <c r="AV238" s="30"/>
      <c r="AW238" s="60" t="s">
        <v>87</v>
      </c>
      <c r="AX238" s="60"/>
      <c r="AY238" s="60"/>
      <c r="AZ238" s="60"/>
      <c r="BA238" s="60"/>
      <c r="BB238" s="60"/>
      <c r="BC238" s="60"/>
      <c r="BD238" s="60"/>
      <c r="BE238" s="60" t="s">
        <v>88</v>
      </c>
      <c r="BF238" s="60"/>
      <c r="BG238" s="60"/>
      <c r="BH238" s="60"/>
      <c r="BI238" s="60"/>
      <c r="BJ238" s="60"/>
      <c r="BK238" s="60"/>
      <c r="BL238" s="60"/>
      <c r="CA238" s="1" t="s">
        <v>54</v>
      </c>
    </row>
    <row r="239" spans="1:79" s="6" customFormat="1" ht="12.75" customHeight="1" x14ac:dyDescent="0.2">
      <c r="A239" s="84"/>
      <c r="B239" s="84"/>
      <c r="C239" s="84"/>
      <c r="D239" s="84"/>
      <c r="E239" s="84"/>
      <c r="F239" s="84"/>
      <c r="G239" s="117" t="s">
        <v>147</v>
      </c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CA239" s="6" t="s">
        <v>55</v>
      </c>
    </row>
    <row r="241" spans="1:64" ht="14.25" customHeight="1" x14ac:dyDescent="0.2">
      <c r="A241" s="29" t="s">
        <v>257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64" ht="15" customHeight="1" x14ac:dyDescent="0.2">
      <c r="A242" s="129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</row>
    <row r="243" spans="1:64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5" spans="1:64" ht="14.25" x14ac:dyDescent="0.2">
      <c r="A245" s="29" t="s">
        <v>272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64" ht="14.25" x14ac:dyDescent="0.2">
      <c r="A246" s="29" t="s">
        <v>245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64" ht="30" customHeight="1" x14ac:dyDescent="0.2">
      <c r="A247" s="127" t="s">
        <v>227</v>
      </c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</row>
    <row r="248" spans="1:64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51" spans="1:64" ht="18.95" customHeight="1" x14ac:dyDescent="0.2">
      <c r="A251" s="132" t="s">
        <v>230</v>
      </c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22"/>
      <c r="AC251" s="22"/>
      <c r="AD251" s="22"/>
      <c r="AE251" s="22"/>
      <c r="AF251" s="22"/>
      <c r="AG251" s="22"/>
      <c r="AH251" s="42"/>
      <c r="AI251" s="42"/>
      <c r="AJ251" s="42"/>
      <c r="AK251" s="42"/>
      <c r="AL251" s="42"/>
      <c r="AM251" s="42"/>
      <c r="AN251" s="42"/>
      <c r="AO251" s="42"/>
      <c r="AP251" s="42"/>
      <c r="AQ251" s="22"/>
      <c r="AR251" s="22"/>
      <c r="AS251" s="22"/>
      <c r="AT251" s="22"/>
      <c r="AU251" s="133" t="s">
        <v>232</v>
      </c>
      <c r="AV251" s="131"/>
      <c r="AW251" s="131"/>
      <c r="AX251" s="131"/>
      <c r="AY251" s="131"/>
      <c r="AZ251" s="131"/>
      <c r="BA251" s="131"/>
      <c r="BB251" s="131"/>
      <c r="BC251" s="131"/>
      <c r="BD251" s="131"/>
      <c r="BE251" s="131"/>
      <c r="BF251" s="131"/>
    </row>
    <row r="252" spans="1:64" ht="12.75" customHeight="1" x14ac:dyDescent="0.2">
      <c r="AB252" s="23"/>
      <c r="AC252" s="23"/>
      <c r="AD252" s="23"/>
      <c r="AE252" s="23"/>
      <c r="AF252" s="23"/>
      <c r="AG252" s="23"/>
      <c r="AH252" s="28" t="s">
        <v>1</v>
      </c>
      <c r="AI252" s="28"/>
      <c r="AJ252" s="28"/>
      <c r="AK252" s="28"/>
      <c r="AL252" s="28"/>
      <c r="AM252" s="28"/>
      <c r="AN252" s="28"/>
      <c r="AO252" s="28"/>
      <c r="AP252" s="28"/>
      <c r="AQ252" s="23"/>
      <c r="AR252" s="23"/>
      <c r="AS252" s="23"/>
      <c r="AT252" s="23"/>
      <c r="AU252" s="28" t="s">
        <v>160</v>
      </c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</row>
    <row r="253" spans="1:64" ht="15" x14ac:dyDescent="0.2">
      <c r="AB253" s="23"/>
      <c r="AC253" s="23"/>
      <c r="AD253" s="23"/>
      <c r="AE253" s="23"/>
      <c r="AF253" s="23"/>
      <c r="AG253" s="23"/>
      <c r="AH253" s="24"/>
      <c r="AI253" s="24"/>
      <c r="AJ253" s="24"/>
      <c r="AK253" s="24"/>
      <c r="AL253" s="24"/>
      <c r="AM253" s="24"/>
      <c r="AN253" s="24"/>
      <c r="AO253" s="24"/>
      <c r="AP253" s="24"/>
      <c r="AQ253" s="23"/>
      <c r="AR253" s="23"/>
      <c r="AS253" s="23"/>
      <c r="AT253" s="23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</row>
    <row r="254" spans="1:64" ht="18" customHeight="1" x14ac:dyDescent="0.2">
      <c r="A254" s="132" t="s">
        <v>231</v>
      </c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23"/>
      <c r="AC254" s="23"/>
      <c r="AD254" s="23"/>
      <c r="AE254" s="23"/>
      <c r="AF254" s="23"/>
      <c r="AG254" s="23"/>
      <c r="AH254" s="43"/>
      <c r="AI254" s="43"/>
      <c r="AJ254" s="43"/>
      <c r="AK254" s="43"/>
      <c r="AL254" s="43"/>
      <c r="AM254" s="43"/>
      <c r="AN254" s="43"/>
      <c r="AO254" s="43"/>
      <c r="AP254" s="43"/>
      <c r="AQ254" s="23"/>
      <c r="AR254" s="23"/>
      <c r="AS254" s="23"/>
      <c r="AT254" s="23"/>
      <c r="AU254" s="134" t="s">
        <v>233</v>
      </c>
      <c r="AV254" s="131"/>
      <c r="AW254" s="131"/>
      <c r="AX254" s="131"/>
      <c r="AY254" s="131"/>
      <c r="AZ254" s="131"/>
      <c r="BA254" s="131"/>
      <c r="BB254" s="131"/>
      <c r="BC254" s="131"/>
      <c r="BD254" s="131"/>
      <c r="BE254" s="131"/>
      <c r="BF254" s="131"/>
    </row>
    <row r="255" spans="1:64" ht="12" customHeight="1" x14ac:dyDescent="0.2">
      <c r="AB255" s="23"/>
      <c r="AC255" s="23"/>
      <c r="AD255" s="23"/>
      <c r="AE255" s="23"/>
      <c r="AF255" s="23"/>
      <c r="AG255" s="23"/>
      <c r="AH255" s="28" t="s">
        <v>1</v>
      </c>
      <c r="AI255" s="28"/>
      <c r="AJ255" s="28"/>
      <c r="AK255" s="28"/>
      <c r="AL255" s="28"/>
      <c r="AM255" s="28"/>
      <c r="AN255" s="28"/>
      <c r="AO255" s="28"/>
      <c r="AP255" s="28"/>
      <c r="AQ255" s="23"/>
      <c r="AR255" s="23"/>
      <c r="AS255" s="23"/>
      <c r="AT255" s="23"/>
      <c r="AU255" s="28" t="s">
        <v>160</v>
      </c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</row>
  </sheetData>
  <mergeCells count="1693">
    <mergeCell ref="BB208:BF208"/>
    <mergeCell ref="BG208:BJ208"/>
    <mergeCell ref="BK208:BO208"/>
    <mergeCell ref="BP208:BS208"/>
    <mergeCell ref="BP207:BS207"/>
    <mergeCell ref="A208:M208"/>
    <mergeCell ref="N208:U208"/>
    <mergeCell ref="V208:Z208"/>
    <mergeCell ref="AA208:AE208"/>
    <mergeCell ref="AF208:AI208"/>
    <mergeCell ref="AJ208:AN208"/>
    <mergeCell ref="AO208:AR208"/>
    <mergeCell ref="AS208:AW208"/>
    <mergeCell ref="AX208:BA208"/>
    <mergeCell ref="AO207:AR207"/>
    <mergeCell ref="AS207:AW207"/>
    <mergeCell ref="AX207:BA207"/>
    <mergeCell ref="BB207:BF207"/>
    <mergeCell ref="BG207:BJ207"/>
    <mergeCell ref="BK207:BO207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BP205:BS205"/>
    <mergeCell ref="A206:M206"/>
    <mergeCell ref="N206:U206"/>
    <mergeCell ref="V206:Z206"/>
    <mergeCell ref="AA206:AE206"/>
    <mergeCell ref="AF206:AI206"/>
    <mergeCell ref="AJ206:AN206"/>
    <mergeCell ref="AO206:AR206"/>
    <mergeCell ref="AS206:AW206"/>
    <mergeCell ref="AX206:BA206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BP201:BS201"/>
    <mergeCell ref="A202:M202"/>
    <mergeCell ref="N202:U202"/>
    <mergeCell ref="V202:Z202"/>
    <mergeCell ref="AA202:AE202"/>
    <mergeCell ref="AF202:AI202"/>
    <mergeCell ref="AJ202:AN202"/>
    <mergeCell ref="AO202:AR202"/>
    <mergeCell ref="AS202:AW202"/>
    <mergeCell ref="AX202:BA202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BP199:BS199"/>
    <mergeCell ref="A200:M200"/>
    <mergeCell ref="N200:U200"/>
    <mergeCell ref="V200:Z200"/>
    <mergeCell ref="AA200:AE200"/>
    <mergeCell ref="AF200:AI200"/>
    <mergeCell ref="AJ200:AN200"/>
    <mergeCell ref="AO200:AR200"/>
    <mergeCell ref="AS200:AW200"/>
    <mergeCell ref="AX200:BA200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BP197:BS197"/>
    <mergeCell ref="A198:M198"/>
    <mergeCell ref="N198:U198"/>
    <mergeCell ref="V198:Z198"/>
    <mergeCell ref="AA198:AE198"/>
    <mergeCell ref="AF198:AI198"/>
    <mergeCell ref="AJ198:AN198"/>
    <mergeCell ref="AO198:AR198"/>
    <mergeCell ref="AS198:AW198"/>
    <mergeCell ref="AX198:BA198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BP195:BS195"/>
    <mergeCell ref="A196:M196"/>
    <mergeCell ref="N196:U196"/>
    <mergeCell ref="V196:Z196"/>
    <mergeCell ref="AA196:AE196"/>
    <mergeCell ref="AF196:AI196"/>
    <mergeCell ref="AJ196:AN196"/>
    <mergeCell ref="AO196:AR196"/>
    <mergeCell ref="AS196:AW196"/>
    <mergeCell ref="AX196:BA196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BP193:BS193"/>
    <mergeCell ref="A194:M194"/>
    <mergeCell ref="N194:U194"/>
    <mergeCell ref="V194:Z194"/>
    <mergeCell ref="AA194:AE194"/>
    <mergeCell ref="AF194:AI194"/>
    <mergeCell ref="AJ194:AN194"/>
    <mergeCell ref="AO194:AR194"/>
    <mergeCell ref="AS194:AW194"/>
    <mergeCell ref="AX194:BA194"/>
    <mergeCell ref="AO193:AR193"/>
    <mergeCell ref="AS193:AW193"/>
    <mergeCell ref="AX193:BA193"/>
    <mergeCell ref="BB193:BF193"/>
    <mergeCell ref="BG193:BJ193"/>
    <mergeCell ref="BK193:BO193"/>
    <mergeCell ref="BB192:BF192"/>
    <mergeCell ref="BG192:BJ192"/>
    <mergeCell ref="BK192:BO192"/>
    <mergeCell ref="BP192:BS192"/>
    <mergeCell ref="A193:M193"/>
    <mergeCell ref="N193:U193"/>
    <mergeCell ref="V193:Z193"/>
    <mergeCell ref="AA193:AE193"/>
    <mergeCell ref="AF193:AI193"/>
    <mergeCell ref="AJ193:AN193"/>
    <mergeCell ref="BP191:BS191"/>
    <mergeCell ref="A192:M192"/>
    <mergeCell ref="N192:U192"/>
    <mergeCell ref="V192:Z192"/>
    <mergeCell ref="AA192:AE192"/>
    <mergeCell ref="AF192:AI192"/>
    <mergeCell ref="AJ192:AN192"/>
    <mergeCell ref="AO192:AR192"/>
    <mergeCell ref="AS192:AW192"/>
    <mergeCell ref="AX192:BA192"/>
    <mergeCell ref="AO191:AR191"/>
    <mergeCell ref="AS191:AW191"/>
    <mergeCell ref="AX191:BA191"/>
    <mergeCell ref="BB191:BF191"/>
    <mergeCell ref="BG191:BJ191"/>
    <mergeCell ref="BK191:BO191"/>
    <mergeCell ref="A191:M191"/>
    <mergeCell ref="N191:U191"/>
    <mergeCell ref="V191:Z191"/>
    <mergeCell ref="AA191:AE191"/>
    <mergeCell ref="AF191:AI191"/>
    <mergeCell ref="AJ191:AN191"/>
    <mergeCell ref="AS190:AW190"/>
    <mergeCell ref="AX190:BA190"/>
    <mergeCell ref="BB190:BF190"/>
    <mergeCell ref="BG190:BJ190"/>
    <mergeCell ref="BK190:BO190"/>
    <mergeCell ref="BP190:BS190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AO190:AR190"/>
    <mergeCell ref="AF189:AI189"/>
    <mergeCell ref="AJ189:AN189"/>
    <mergeCell ref="AO189:AR189"/>
    <mergeCell ref="AS189:AW189"/>
    <mergeCell ref="AX189:BA189"/>
    <mergeCell ref="BB189:BF189"/>
    <mergeCell ref="AX161:AZ161"/>
    <mergeCell ref="BA161:BC161"/>
    <mergeCell ref="BD161:BF161"/>
    <mergeCell ref="BG161:BI161"/>
    <mergeCell ref="BJ161:BL161"/>
    <mergeCell ref="A161:C161"/>
    <mergeCell ref="D161:V161"/>
    <mergeCell ref="W161:Y161"/>
    <mergeCell ref="Z161:AB161"/>
    <mergeCell ref="AC161:AE161"/>
    <mergeCell ref="AF161:AH161"/>
    <mergeCell ref="AI161:AK161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D151:BH151"/>
    <mergeCell ref="BE142:BI142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Z104:AD104"/>
    <mergeCell ref="AE104:AI104"/>
    <mergeCell ref="AJ104:AN104"/>
    <mergeCell ref="AO104:AS104"/>
    <mergeCell ref="AT104:AX104"/>
    <mergeCell ref="AY104:BC104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BL94:BP94"/>
    <mergeCell ref="BQ94:BT94"/>
    <mergeCell ref="BU94:BY94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4:AA254"/>
    <mergeCell ref="AH254:AP254"/>
    <mergeCell ref="AU254:BF254"/>
    <mergeCell ref="AH255:AP255"/>
    <mergeCell ref="AU255:BF255"/>
    <mergeCell ref="A31:D31"/>
    <mergeCell ref="E31:T31"/>
    <mergeCell ref="U31:Y31"/>
    <mergeCell ref="Z31:AD31"/>
    <mergeCell ref="AE31:AH31"/>
    <mergeCell ref="A247:BL247"/>
    <mergeCell ref="A251:AA251"/>
    <mergeCell ref="AH251:AP251"/>
    <mergeCell ref="AU251:BF251"/>
    <mergeCell ref="AH252:AP252"/>
    <mergeCell ref="AU252:BF252"/>
    <mergeCell ref="AW239:BD239"/>
    <mergeCell ref="BE239:BL239"/>
    <mergeCell ref="A241:BL241"/>
    <mergeCell ref="A242:BL242"/>
    <mergeCell ref="A245:BL245"/>
    <mergeCell ref="A246:BL246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Q239:AV239"/>
    <mergeCell ref="A238:F238"/>
    <mergeCell ref="G238:S238"/>
    <mergeCell ref="T238:Y238"/>
    <mergeCell ref="Z238:AD238"/>
    <mergeCell ref="AE238:AJ238"/>
    <mergeCell ref="AK238:AP238"/>
    <mergeCell ref="BE235:BL236"/>
    <mergeCell ref="A237:F237"/>
    <mergeCell ref="G237:S237"/>
    <mergeCell ref="T237:Y237"/>
    <mergeCell ref="Z237:AD237"/>
    <mergeCell ref="AE237:AJ237"/>
    <mergeCell ref="AK237:AP237"/>
    <mergeCell ref="AQ237:AV237"/>
    <mergeCell ref="AW237:BD237"/>
    <mergeCell ref="BE237:BL237"/>
    <mergeCell ref="A233:BL233"/>
    <mergeCell ref="A234:BL234"/>
    <mergeCell ref="A235:F236"/>
    <mergeCell ref="G235:S236"/>
    <mergeCell ref="T235:Y236"/>
    <mergeCell ref="Z235:AD236"/>
    <mergeCell ref="AE235:AJ236"/>
    <mergeCell ref="AK235:AP236"/>
    <mergeCell ref="AQ235:AV236"/>
    <mergeCell ref="AW235:BD236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T227:AW228"/>
    <mergeCell ref="AX227:BG227"/>
    <mergeCell ref="BH227:BL228"/>
    <mergeCell ref="Z228:AD228"/>
    <mergeCell ref="AE228:AI228"/>
    <mergeCell ref="AX228:BB228"/>
    <mergeCell ref="BC228:BG228"/>
    <mergeCell ref="A225:BL225"/>
    <mergeCell ref="A226:F228"/>
    <mergeCell ref="G226:P228"/>
    <mergeCell ref="Q226:AN226"/>
    <mergeCell ref="AO226:BL226"/>
    <mergeCell ref="Q227:U228"/>
    <mergeCell ref="V227:Y228"/>
    <mergeCell ref="Z227:AI227"/>
    <mergeCell ref="AJ227:AN228"/>
    <mergeCell ref="AO227:AS228"/>
    <mergeCell ref="AK222:AP222"/>
    <mergeCell ref="AQ222:AV222"/>
    <mergeCell ref="AW222:BA222"/>
    <mergeCell ref="BB222:BF222"/>
    <mergeCell ref="BG222:BL222"/>
    <mergeCell ref="A224:BL224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Q218:AV219"/>
    <mergeCell ref="AW218:BF218"/>
    <mergeCell ref="BG218:BL219"/>
    <mergeCell ref="AW219:BA219"/>
    <mergeCell ref="BB219:BF219"/>
    <mergeCell ref="A220:F220"/>
    <mergeCell ref="G220:S220"/>
    <mergeCell ref="T220:Y220"/>
    <mergeCell ref="Z220:AD220"/>
    <mergeCell ref="AE220:AJ220"/>
    <mergeCell ref="A218:F219"/>
    <mergeCell ref="G218:S219"/>
    <mergeCell ref="T218:Y219"/>
    <mergeCell ref="Z218:AD219"/>
    <mergeCell ref="AE218:AJ219"/>
    <mergeCell ref="AK218:AP219"/>
    <mergeCell ref="BP188:BS188"/>
    <mergeCell ref="A211:BL211"/>
    <mergeCell ref="A212:BL212"/>
    <mergeCell ref="A215:BL215"/>
    <mergeCell ref="A216:BL216"/>
    <mergeCell ref="A217:BL217"/>
    <mergeCell ref="A189:M189"/>
    <mergeCell ref="N189:U189"/>
    <mergeCell ref="V189:Z189"/>
    <mergeCell ref="AA189:AE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0:BC160"/>
    <mergeCell ref="BD160:BF160"/>
    <mergeCell ref="BG160:BI160"/>
    <mergeCell ref="BJ160:BL160"/>
    <mergeCell ref="A164:BL164"/>
    <mergeCell ref="A165:BS165"/>
    <mergeCell ref="AL161:AN161"/>
    <mergeCell ref="AO161:AQ161"/>
    <mergeCell ref="AR161:AT161"/>
    <mergeCell ref="AU161:AW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50:AX150"/>
    <mergeCell ref="AY150:BC150"/>
    <mergeCell ref="BD150:BH150"/>
    <mergeCell ref="BI150:BM150"/>
    <mergeCell ref="BN150:BR150"/>
    <mergeCell ref="A154:BL154"/>
    <mergeCell ref="BI151:BM151"/>
    <mergeCell ref="BN151:BR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31:AT131"/>
    <mergeCell ref="AU131:AY131"/>
    <mergeCell ref="AZ131:BD131"/>
    <mergeCell ref="BE131:BI131"/>
    <mergeCell ref="A144:BL144"/>
    <mergeCell ref="A145:BR145"/>
    <mergeCell ref="BE132:BI132"/>
    <mergeCell ref="A133:C133"/>
    <mergeCell ref="D133:P133"/>
    <mergeCell ref="Q133:U13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3:BX113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2:AS102"/>
    <mergeCell ref="AT102:AX102"/>
    <mergeCell ref="AY102:BC102"/>
    <mergeCell ref="BD102:BH102"/>
    <mergeCell ref="A107:BL107"/>
    <mergeCell ref="A108:BL108"/>
    <mergeCell ref="BD103:BH103"/>
    <mergeCell ref="A104:C104"/>
    <mergeCell ref="D104:T104"/>
    <mergeCell ref="U104:Y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60 A102">
    <cfRule type="cellIs" dxfId="52" priority="57" stopIfTrue="1" operator="equal">
      <formula>A91</formula>
    </cfRule>
  </conditionalFormatting>
  <conditionalFormatting sqref="A113:C113 A131:C131">
    <cfRule type="cellIs" dxfId="51" priority="58" stopIfTrue="1" operator="equal">
      <formula>A112</formula>
    </cfRule>
    <cfRule type="cellIs" dxfId="50" priority="59" stopIfTrue="1" operator="equal">
      <formula>0</formula>
    </cfRule>
  </conditionalFormatting>
  <conditionalFormatting sqref="A93">
    <cfRule type="cellIs" dxfId="49" priority="56" stopIfTrue="1" operator="equal">
      <formula>A92</formula>
    </cfRule>
  </conditionalFormatting>
  <conditionalFormatting sqref="A94">
    <cfRule type="cellIs" dxfId="48" priority="55" stopIfTrue="1" operator="equal">
      <formula>A93</formula>
    </cfRule>
  </conditionalFormatting>
  <conditionalFormatting sqref="A105">
    <cfRule type="cellIs" dxfId="47" priority="61" stopIfTrue="1" operator="equal">
      <formula>A102</formula>
    </cfRule>
  </conditionalFormatting>
  <conditionalFormatting sqref="A103">
    <cfRule type="cellIs" dxfId="46" priority="53" stopIfTrue="1" operator="equal">
      <formula>A102</formula>
    </cfRule>
  </conditionalFormatting>
  <conditionalFormatting sqref="A104">
    <cfRule type="cellIs" dxfId="45" priority="52" stopIfTrue="1" operator="equal">
      <formula>A103</formula>
    </cfRule>
  </conditionalFormatting>
  <conditionalFormatting sqref="A161">
    <cfRule type="cellIs" dxfId="44" priority="2" stopIfTrue="1" operator="equal">
      <formula>A160</formula>
    </cfRule>
  </conditionalFormatting>
  <conditionalFormatting sqref="A114:C114">
    <cfRule type="cellIs" dxfId="43" priority="49" stopIfTrue="1" operator="equal">
      <formula>A113</formula>
    </cfRule>
    <cfRule type="cellIs" dxfId="42" priority="50" stopIfTrue="1" operator="equal">
      <formula>0</formula>
    </cfRule>
  </conditionalFormatting>
  <conditionalFormatting sqref="A115:C115">
    <cfRule type="cellIs" dxfId="41" priority="47" stopIfTrue="1" operator="equal">
      <formula>A114</formula>
    </cfRule>
    <cfRule type="cellIs" dxfId="40" priority="48" stopIfTrue="1" operator="equal">
      <formula>0</formula>
    </cfRule>
  </conditionalFormatting>
  <conditionalFormatting sqref="A116:C116">
    <cfRule type="cellIs" dxfId="39" priority="45" stopIfTrue="1" operator="equal">
      <formula>A115</formula>
    </cfRule>
    <cfRule type="cellIs" dxfId="38" priority="46" stopIfTrue="1" operator="equal">
      <formula>0</formula>
    </cfRule>
  </conditionalFormatting>
  <conditionalFormatting sqref="A117:C117">
    <cfRule type="cellIs" dxfId="37" priority="43" stopIfTrue="1" operator="equal">
      <formula>A116</formula>
    </cfRule>
    <cfRule type="cellIs" dxfId="36" priority="44" stopIfTrue="1" operator="equal">
      <formula>0</formula>
    </cfRule>
  </conditionalFormatting>
  <conditionalFormatting sqref="A118:C118">
    <cfRule type="cellIs" dxfId="35" priority="41" stopIfTrue="1" operator="equal">
      <formula>A117</formula>
    </cfRule>
    <cfRule type="cellIs" dxfId="34" priority="42" stopIfTrue="1" operator="equal">
      <formula>0</formula>
    </cfRule>
  </conditionalFormatting>
  <conditionalFormatting sqref="A119:C119">
    <cfRule type="cellIs" dxfId="33" priority="39" stopIfTrue="1" operator="equal">
      <formula>A118</formula>
    </cfRule>
    <cfRule type="cellIs" dxfId="32" priority="40" stopIfTrue="1" operator="equal">
      <formula>0</formula>
    </cfRule>
  </conditionalFormatting>
  <conditionalFormatting sqref="A120:C120">
    <cfRule type="cellIs" dxfId="31" priority="37" stopIfTrue="1" operator="equal">
      <formula>A119</formula>
    </cfRule>
    <cfRule type="cellIs" dxfId="30" priority="38" stopIfTrue="1" operator="equal">
      <formula>0</formula>
    </cfRule>
  </conditionalFormatting>
  <conditionalFormatting sqref="A121:C121">
    <cfRule type="cellIs" dxfId="29" priority="35" stopIfTrue="1" operator="equal">
      <formula>A120</formula>
    </cfRule>
    <cfRule type="cellIs" dxfId="28" priority="36" stopIfTrue="1" operator="equal">
      <formula>0</formula>
    </cfRule>
  </conditionalFormatting>
  <conditionalFormatting sqref="A122:C122">
    <cfRule type="cellIs" dxfId="27" priority="33" stopIfTrue="1" operator="equal">
      <formula>A121</formula>
    </cfRule>
    <cfRule type="cellIs" dxfId="26" priority="34" stopIfTrue="1" operator="equal">
      <formula>0</formula>
    </cfRule>
  </conditionalFormatting>
  <conditionalFormatting sqref="A123:C123">
    <cfRule type="cellIs" dxfId="25" priority="31" stopIfTrue="1" operator="equal">
      <formula>A122</formula>
    </cfRule>
    <cfRule type="cellIs" dxfId="24" priority="32" stopIfTrue="1" operator="equal">
      <formula>0</formula>
    </cfRule>
  </conditionalFormatting>
  <conditionalFormatting sqref="A124:C124">
    <cfRule type="cellIs" dxfId="23" priority="29" stopIfTrue="1" operator="equal">
      <formula>A123</formula>
    </cfRule>
    <cfRule type="cellIs" dxfId="22" priority="30" stopIfTrue="1" operator="equal">
      <formula>0</formula>
    </cfRule>
  </conditionalFormatting>
  <conditionalFormatting sqref="A132:C132">
    <cfRule type="cellIs" dxfId="21" priority="25" stopIfTrue="1" operator="equal">
      <formula>A131</formula>
    </cfRule>
    <cfRule type="cellIs" dxfId="20" priority="26" stopIfTrue="1" operator="equal">
      <formula>0</formula>
    </cfRule>
  </conditionalFormatting>
  <conditionalFormatting sqref="A133:C133">
    <cfRule type="cellIs" dxfId="19" priority="23" stopIfTrue="1" operator="equal">
      <formula>A132</formula>
    </cfRule>
    <cfRule type="cellIs" dxfId="18" priority="24" stopIfTrue="1" operator="equal">
      <formula>0</formula>
    </cfRule>
  </conditionalFormatting>
  <conditionalFormatting sqref="A134:C134">
    <cfRule type="cellIs" dxfId="17" priority="21" stopIfTrue="1" operator="equal">
      <formula>A133</formula>
    </cfRule>
    <cfRule type="cellIs" dxfId="16" priority="22" stopIfTrue="1" operator="equal">
      <formula>0</formula>
    </cfRule>
  </conditionalFormatting>
  <conditionalFormatting sqref="A135:C135">
    <cfRule type="cellIs" dxfId="15" priority="19" stopIfTrue="1" operator="equal">
      <formula>A134</formula>
    </cfRule>
    <cfRule type="cellIs" dxfId="14" priority="20" stopIfTrue="1" operator="equal">
      <formula>0</formula>
    </cfRule>
  </conditionalFormatting>
  <conditionalFormatting sqref="A136:C136">
    <cfRule type="cellIs" dxfId="13" priority="17" stopIfTrue="1" operator="equal">
      <formula>A135</formula>
    </cfRule>
    <cfRule type="cellIs" dxfId="12" priority="18" stopIfTrue="1" operator="equal">
      <formula>0</formula>
    </cfRule>
  </conditionalFormatting>
  <conditionalFormatting sqref="A137:C137">
    <cfRule type="cellIs" dxfId="11" priority="15" stopIfTrue="1" operator="equal">
      <formula>A136</formula>
    </cfRule>
    <cfRule type="cellIs" dxfId="10" priority="16" stopIfTrue="1" operator="equal">
      <formula>0</formula>
    </cfRule>
  </conditionalFormatting>
  <conditionalFormatting sqref="A138:C138">
    <cfRule type="cellIs" dxfId="9" priority="13" stopIfTrue="1" operator="equal">
      <formula>A137</formula>
    </cfRule>
    <cfRule type="cellIs" dxfId="8" priority="14" stopIfTrue="1" operator="equal">
      <formula>0</formula>
    </cfRule>
  </conditionalFormatting>
  <conditionalFormatting sqref="A139:C139">
    <cfRule type="cellIs" dxfId="7" priority="11" stopIfTrue="1" operator="equal">
      <formula>A138</formula>
    </cfRule>
    <cfRule type="cellIs" dxfId="6" priority="12" stopIfTrue="1" operator="equal">
      <formula>0</formula>
    </cfRule>
  </conditionalFormatting>
  <conditionalFormatting sqref="A140:C140">
    <cfRule type="cellIs" dxfId="5" priority="9" stopIfTrue="1" operator="equal">
      <formula>A139</formula>
    </cfRule>
    <cfRule type="cellIs" dxfId="4" priority="10" stopIfTrue="1" operator="equal">
      <formula>0</formula>
    </cfRule>
  </conditionalFormatting>
  <conditionalFormatting sqref="A141:C141">
    <cfRule type="cellIs" dxfId="3" priority="7" stopIfTrue="1" operator="equal">
      <formula>A140</formula>
    </cfRule>
    <cfRule type="cellIs" dxfId="2" priority="8" stopIfTrue="1" operator="equal">
      <formula>0</formula>
    </cfRule>
  </conditionalFormatting>
  <conditionalFormatting sqref="A142:C142">
    <cfRule type="cellIs" dxfId="1" priority="5" stopIfTrue="1" operator="equal">
      <formula>A141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КПК1517310</vt:lpstr>
      <vt:lpstr>'Додаток2 КПК1517310'!Область_печати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2022-01-24T11:10:42Z</dcterms:modified>
</cp:coreProperties>
</file>