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0160" sheetId="6" r:id="rId1"/>
  </sheets>
  <definedNames>
    <definedName name="_xlnm.Print_Area" localSheetId="0">'Додаток2 КПК1510160'!$A$1:$BY$279</definedName>
  </definedNames>
  <calcPr calcId="162913"/>
</workbook>
</file>

<file path=xl/calcChain.xml><?xml version="1.0" encoding="utf-8"?>
<calcChain xmlns="http://schemas.openxmlformats.org/spreadsheetml/2006/main">
  <c r="BH255" i="6" l="1"/>
  <c r="AT255" i="6"/>
  <c r="AJ255" i="6"/>
  <c r="BH254" i="6"/>
  <c r="AT254" i="6"/>
  <c r="AJ254" i="6"/>
  <c r="BH253" i="6"/>
  <c r="AT253" i="6"/>
  <c r="AJ253" i="6"/>
  <c r="BH252" i="6"/>
  <c r="AT252" i="6"/>
  <c r="AJ252" i="6"/>
  <c r="BH251" i="6"/>
  <c r="AT251" i="6"/>
  <c r="AJ251" i="6"/>
  <c r="BH250" i="6"/>
  <c r="AT250" i="6"/>
  <c r="AJ250" i="6"/>
  <c r="BH249" i="6"/>
  <c r="AT249" i="6"/>
  <c r="AJ249" i="6"/>
  <c r="BH248" i="6"/>
  <c r="AT248" i="6"/>
  <c r="AJ248" i="6"/>
  <c r="BH247" i="6"/>
  <c r="AT247" i="6"/>
  <c r="AJ247" i="6"/>
  <c r="BH246" i="6"/>
  <c r="AT246" i="6"/>
  <c r="AJ246" i="6"/>
  <c r="BG237" i="6"/>
  <c r="AQ237" i="6"/>
  <c r="AZ214" i="6"/>
  <c r="AK214" i="6"/>
  <c r="BO206" i="6"/>
  <c r="AZ206" i="6"/>
  <c r="AK206" i="6"/>
  <c r="BD122" i="6"/>
  <c r="AJ122" i="6"/>
  <c r="BD121" i="6"/>
  <c r="AJ121" i="6"/>
  <c r="BU113" i="6"/>
  <c r="BB113" i="6"/>
  <c r="AI113" i="6"/>
  <c r="BU112" i="6"/>
  <c r="BB112" i="6"/>
  <c r="AI112" i="6"/>
  <c r="BG102" i="6"/>
  <c r="AM102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U75" i="6"/>
  <c r="BB75" i="6"/>
  <c r="AI75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<sst xmlns="http://schemas.openxmlformats.org/spreadsheetml/2006/main" count="784" uniqueCount="284">
  <si>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</si>
  <si>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</si>
  <si>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</si>
  <si>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</si>
  <si>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</si>
  <si>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</si>
  <si>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</si>
  <si>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</si>
  <si>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</si>
  <si>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</si>
  <si>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</si>
  <si>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</si>
  <si>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</si>
  <si>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</si>
  <si>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</si>
  <si>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</si>
  <si>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</si>
  <si>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</si>
  <si>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</si>
  <si>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</si>
  <si>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</si>
  <si>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</si>
  <si>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</si>
  <si>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</si>
  <si>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</si>
  <si>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</si>
  <si>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</si>
  <si>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</si>
  <si>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</si>
  <si>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</si>
  <si>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</si>
  <si>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</si>
  <si>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</si>
  <si>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</si>
  <si>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</si>
  <si>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</si>
  <si>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</si>
  <si>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</si>
  <si>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</si>
  <si>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</si>
  <si>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</si>
  <si>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</si>
  <si>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</si>
  <si>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</si>
  <si>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</si>
  <si>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</si>
  <si>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</si>
  <si>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</si>
  <si>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</si>
  <si>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</si>
  <si>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</si>
  <si>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</si>
  <si>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</si>
  <si>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</si>
  <si>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</si>
  <si>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</si>
  <si>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</si>
  <si>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</si>
  <si>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</si>
  <si>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</si>
  <si>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</si>
  <si>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</si>
  <si>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</si>
  <si>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</si>
  <si>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</si>
  <si>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</si>
  <si>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</si>
  <si>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</si>
  <si>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</si>
  <si>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</si>
  <si>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</si>
  <si>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</si>
  <si>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</si>
  <si>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</si>
  <si>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</si>
  <si>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</si>
  <si>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</si>
  <si>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</si>
  <si>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</si>
  <si>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</si>
  <si>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</si>
  <si>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</si>
  <si>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</si>
  <si>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</si>
  <si>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</si>
  <si>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</si>
  <si>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</si>
  <si>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</si>
  <si>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</si>
  <si>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</si>
  <si>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</si>
  <si>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</si>
  <si>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</si>
  <si>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</si>
  <si>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</si>
  <si>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</si>
  <si>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</si>
  <si>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</si>
  <si>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</si>
  <si>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</si>
  <si>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</si>
  <si>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</si>
  <si>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</si>
  <si>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</si>
  <si>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</si>
  <si>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</si>
  <si>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</si>
  <si>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</si>
  <si>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</si>
  <si>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</si>
  <si>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</si>
  <si>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</si>
  <si>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</si>
  <si>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</si>
  <si>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</si>
  <si>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</si>
  <si>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</si>
  <si>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</si>
  <si>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</si>
  <si>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</si>
  <si>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</si>
  <si>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</si>
  <si>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</si>
  <si>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</si>
  <si>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</si>
  <si>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</si>
  <si>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</si>
  <si>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</si>
  <si>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</si>
  <si>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</si>
  <si>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</si>
  <si>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</si>
  <si>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</si>
  <si>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</si>
  <si>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</si>
  <si>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</si>
  <si>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</si>
  <si>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</si>
  <si>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</si>
  <si>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</si>
  <si>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</si>
  <si>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</si>
  <si>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</si>
  <si>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</si>
  <si>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</si>
  <si>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</si>
  <si>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</si>
  <si>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</si>
  <si>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</si>
  <si>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</si>
  <si>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</si>
  <si>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</si>
  <si>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</si>
  <si>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</si>
  <si>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</si>
  <si>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</si>
  <si>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</si>
  <si>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</si>
  <si>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</si>
  <si>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</si>
  <si>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</si>
  <si>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</si>
  <si>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</si>
  <si>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</si>
  <si>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</si>
  <si>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</si>
  <si>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</si>
  <si>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</si>
  <si>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</si>
  <si>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</si>
  <si>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</si>
  <si>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</si>
  <si>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</si>
  <si>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</si>
  <si>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</si>
  <si>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</si>
  <si>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</si>
  <si>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</si>
  <si>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</si>
  <si>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</si>
  <si>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</si>
  <si>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</si>
  <si>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</si>
  <si>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</si>
  <si>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</si>
  <si>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</si>
  <si>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</si>
  <si>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</si>
  <si>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виконання наданих законодавством повноважень у сфері капітального будівництва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</si>
  <si>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</si>
  <si>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</si>
  <si>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</si>
  <si>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</si>
  <si>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</si>
  <si>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</si>
  <si>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заяв,звернень,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</si>
  <si>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</si>
  <si>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</si>
  <si>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</si>
  <si>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підготовлених проектів рішень</t>
  </si>
  <si>
    <t>журнал реєстрації</t>
  </si>
  <si>
    <t>кількість укладених договорів</t>
  </si>
  <si>
    <t>ефективності</t>
  </si>
  <si>
    <t>кількість виконаних листів, звернень, заяв та завдань на одного працівника</t>
  </si>
  <si>
    <t>розрахунок</t>
  </si>
  <si>
    <t>кількість укладених договорів на 1 штатну одиницю</t>
  </si>
  <si>
    <t>кількість підготовлених проектів рішень на одну штатну одиницю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</si>
  <si>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</si>
  <si>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</si>
  <si>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</si>
  <si>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</si>
  <si>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</si>
  <si>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</si>
  <si>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</si>
  <si>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</si>
  <si>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</si>
  <si>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</si>
  <si>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</si>
  <si>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</si>
  <si>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</si>
  <si>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</si>
  <si>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</si>
  <si>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</si>
  <si>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</si>
  <si>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</si>
  <si>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</si>
  <si>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</si>
  <si>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Дебіторська заборгованість по видаткам по  передплаті періодичних видань на 2022 рік.</t>
  </si>
  <si>
    <t>Керівництво і управління у відповідній сфері містах(місті Києві),селищах,селах,територіальних громадах</t>
  </si>
  <si>
    <t>Конституція України від 28 червня 1996 року зі змінами_x000D_
Бюджетний кодекс України від 08.07.10 №2456-VI зі змінами (ст.75,75-1 щодо організаційних засад складання прогнозів місцевих бюджетів та проектів місцевих бюджетів)_x000D_
Наказ Міністерства фінансів України від 17.07.2015р. №648 "Про затвердження типових форм бюджетних запитів для формування місцевих бюджетів" зі змінами_x000D_
Закон України "Про місцеве самоврядування в Україні" від 21.05.1997 №280/97-ВР_x000D_
Закон України "Про військово-цивільні адміністрації" від 03.02.2015 №141-VIII_x000D_
Постанова КМУ від 31.05.2021 №548 "Про схвалення Бюджетної декларації на 2022-2024 роки"_x000D_
Наказ фінансового управління  Сєвєродонецької міської ВЦА від 13.07.2021 №15 "Про затвердження інструкції з підготовки бюджетних запитів до проєкту бюджету Сєвєродонецької міської територіальної громади на 2022 рік та пропозиції до прогнозу бюджету Сєвєродонецької міської територіальної громади на 2022-2024 роки"</t>
  </si>
  <si>
    <t xml:space="preserve"> Діяльність за даною програмою  проводилась у повній мірі  для  забезпечення виконання наданих  законодавством повноважень у сфері капітального  будівництва. У 2021 році очікується виконання у повному обсязі показників, викладених у паспорті бюджетної програми. Видатки на 2022 рік заплановані в сумі 2492908 грн. Для забезпечення діяльності у 2023-2024 роках  витрати заплановані відповідно до Постанови КМУ №586 від 31.05.2021р.</t>
  </si>
  <si>
    <t>Відповідно до ст.48 Бюджетного кодексу України та Порядку реєстрації  та обліку бюджетних зобов"язань розпорядників  та одержувачів бюджетних коштів  в органах Державної казначейської млужби України, затвердженого наказом МФУ від 02.02.2012 року № 309, взяття бюджетних  зобов" язань у  2021 роках здійснювалось в межах кошторисних призначень.  Кредиторська заборгованість відсутня.Дебіторська  заборгованість складає 17579 грн. по здійсненій передплаті за періодичні видання на 2022 рік..</t>
  </si>
  <si>
    <t xml:space="preserve"> Діяльність за даною програмою проводилась у повній мірі  для  забезпечення виконання наданих  законодавством повноважень у сфері капітального  будівництва. У 2021 році очікується виконання у повному обсязі показників, викладених у паспорті бюджетної програми. Для забезпечення у 2022-2024 роках  необхідно передбачити витрати за рахунок коштів  спеціального  фонду місцевого бюджету.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</si>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</sst>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265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234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233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239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282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283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239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278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281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240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228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4" t="s">
        <v>188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4" t="s">
        <v>229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251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241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242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/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>
        <v>2283176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2283176</v>
      </c>
      <c r="BC30" s="96"/>
      <c r="BD30" s="96"/>
      <c r="BE30" s="96"/>
      <c r="BF30" s="97"/>
      <c r="BG30" s="95">
        <v>2492908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2492908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2050632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2050632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1400000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1400000</v>
      </c>
      <c r="BV31" s="96"/>
      <c r="BW31" s="96"/>
      <c r="BX31" s="96"/>
      <c r="BY31" s="97"/>
    </row>
    <row r="32" spans="1:79" s="98" customFormat="1" ht="25.5" customHeight="1" x14ac:dyDescent="0.2">
      <c r="A32" s="88">
        <v>25010100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2050628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2050628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1399998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1399998</v>
      </c>
      <c r="BV32" s="96"/>
      <c r="BW32" s="96"/>
      <c r="BX32" s="96"/>
      <c r="BY32" s="97"/>
    </row>
    <row r="33" spans="1:79" s="98" customFormat="1" ht="25.5" customHeight="1" x14ac:dyDescent="0.2">
      <c r="A33" s="88">
        <v>25010200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0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4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4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2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2</v>
      </c>
      <c r="BV33" s="96"/>
      <c r="BW33" s="96"/>
      <c r="BX33" s="96"/>
      <c r="BY33" s="97"/>
    </row>
    <row r="34" spans="1:79" s="6" customFormat="1" ht="12.75" customHeight="1" x14ac:dyDescent="0.2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0</v>
      </c>
      <c r="V34" s="102"/>
      <c r="W34" s="102"/>
      <c r="X34" s="102"/>
      <c r="Y34" s="102"/>
      <c r="Z34" s="102">
        <v>0</v>
      </c>
      <c r="AA34" s="102"/>
      <c r="AB34" s="102"/>
      <c r="AC34" s="102"/>
      <c r="AD34" s="102"/>
      <c r="AE34" s="103">
        <v>0</v>
      </c>
      <c r="AF34" s="104"/>
      <c r="AG34" s="104"/>
      <c r="AH34" s="105"/>
      <c r="AI34" s="103">
        <f>IF(ISNUMBER(U34),U34,0)+IF(ISNUMBER(Z34),Z34,0)</f>
        <v>0</v>
      </c>
      <c r="AJ34" s="104"/>
      <c r="AK34" s="104"/>
      <c r="AL34" s="104"/>
      <c r="AM34" s="105"/>
      <c r="AN34" s="103">
        <v>2283176</v>
      </c>
      <c r="AO34" s="104"/>
      <c r="AP34" s="104"/>
      <c r="AQ34" s="104"/>
      <c r="AR34" s="105"/>
      <c r="AS34" s="103">
        <v>2050632</v>
      </c>
      <c r="AT34" s="104"/>
      <c r="AU34" s="104"/>
      <c r="AV34" s="104"/>
      <c r="AW34" s="105"/>
      <c r="AX34" s="103">
        <v>0</v>
      </c>
      <c r="AY34" s="104"/>
      <c r="AZ34" s="104"/>
      <c r="BA34" s="105"/>
      <c r="BB34" s="103">
        <f>IF(ISNUMBER(AN34),AN34,0)+IF(ISNUMBER(AS34),AS34,0)</f>
        <v>4333808</v>
      </c>
      <c r="BC34" s="104"/>
      <c r="BD34" s="104"/>
      <c r="BE34" s="104"/>
      <c r="BF34" s="105"/>
      <c r="BG34" s="103">
        <v>2492908</v>
      </c>
      <c r="BH34" s="104"/>
      <c r="BI34" s="104"/>
      <c r="BJ34" s="104"/>
      <c r="BK34" s="105"/>
      <c r="BL34" s="103">
        <v>1400000</v>
      </c>
      <c r="BM34" s="104"/>
      <c r="BN34" s="104"/>
      <c r="BO34" s="104"/>
      <c r="BP34" s="105"/>
      <c r="BQ34" s="103">
        <v>0</v>
      </c>
      <c r="BR34" s="104"/>
      <c r="BS34" s="104"/>
      <c r="BT34" s="105"/>
      <c r="BU34" s="103">
        <f>IF(ISNUMBER(BG34),BG34,0)+IF(ISNUMBER(BL34),BL34,0)</f>
        <v>3892908</v>
      </c>
      <c r="BV34" s="104"/>
      <c r="BW34" s="104"/>
      <c r="BX34" s="104"/>
      <c r="BY34" s="105"/>
    </row>
    <row r="36" spans="1:79" ht="14.25" customHeight="1" x14ac:dyDescent="0.2">
      <c r="A36" s="78" t="s">
        <v>267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 x14ac:dyDescent="0.2">
      <c r="A37" s="44" t="s">
        <v>241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 x14ac:dyDescent="0.2">
      <c r="A38" s="54" t="s">
        <v>2</v>
      </c>
      <c r="B38" s="55"/>
      <c r="C38" s="55"/>
      <c r="D38" s="56"/>
      <c r="E38" s="54" t="s">
        <v>19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36" t="s">
        <v>263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268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7"/>
      <c r="B39" s="58"/>
      <c r="C39" s="58"/>
      <c r="D39" s="59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1" t="s">
        <v>116</v>
      </c>
      <c r="AI39" s="52"/>
      <c r="AJ39" s="52"/>
      <c r="AK39" s="52"/>
      <c r="AL39" s="53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1" t="s">
        <v>116</v>
      </c>
      <c r="BC39" s="52"/>
      <c r="BD39" s="52"/>
      <c r="BE39" s="52"/>
      <c r="BF39" s="53"/>
      <c r="BG39" s="36" t="s">
        <v>96</v>
      </c>
      <c r="BH39" s="37"/>
      <c r="BI39" s="37"/>
      <c r="BJ39" s="37"/>
      <c r="BK39" s="38"/>
    </row>
    <row r="40" spans="1:79" ht="15" customHeight="1" x14ac:dyDescent="0.2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 x14ac:dyDescent="0.2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171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171</v>
      </c>
      <c r="BH41" s="48"/>
      <c r="BI41" s="48"/>
      <c r="BJ41" s="48"/>
      <c r="BK41" s="49"/>
      <c r="CA41" t="s">
        <v>23</v>
      </c>
    </row>
    <row r="42" spans="1:79" s="98" customFormat="1" ht="12.75" customHeight="1" x14ac:dyDescent="0.2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2625598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2625598</v>
      </c>
      <c r="AN42" s="96"/>
      <c r="AO42" s="96"/>
      <c r="AP42" s="96"/>
      <c r="AQ42" s="97"/>
      <c r="AR42" s="95">
        <v>2757344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2757344</v>
      </c>
      <c r="BH42" s="94"/>
      <c r="BI42" s="94"/>
      <c r="BJ42" s="94"/>
      <c r="BK42" s="94"/>
      <c r="CA42" s="98" t="s">
        <v>24</v>
      </c>
    </row>
    <row r="43" spans="1:79" s="98" customFormat="1" ht="25.5" customHeight="1" x14ac:dyDescent="0.2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1474440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1474440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1548360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1548360</v>
      </c>
      <c r="BH43" s="94"/>
      <c r="BI43" s="94"/>
      <c r="BJ43" s="94"/>
      <c r="BK43" s="94"/>
    </row>
    <row r="44" spans="1:79" s="98" customFormat="1" ht="25.5" customHeight="1" x14ac:dyDescent="0.2">
      <c r="A44" s="88">
        <v>25010100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1474438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1474438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1548358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1548358</v>
      </c>
      <c r="BH44" s="94"/>
      <c r="BI44" s="94"/>
      <c r="BJ44" s="94"/>
      <c r="BK44" s="94"/>
    </row>
    <row r="45" spans="1:79" s="98" customFormat="1" ht="25.5" customHeight="1" x14ac:dyDescent="0.2">
      <c r="A45" s="88">
        <v>25010200</v>
      </c>
      <c r="B45" s="89"/>
      <c r="C45" s="89"/>
      <c r="D45" s="90"/>
      <c r="E45" s="91" t="s">
        <v>176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2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2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2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2</v>
      </c>
      <c r="BH45" s="94"/>
      <c r="BI45" s="94"/>
      <c r="BJ45" s="94"/>
      <c r="BK45" s="94"/>
    </row>
    <row r="46" spans="1:79" s="6" customFormat="1" ht="12.75" customHeight="1" x14ac:dyDescent="0.2">
      <c r="A46" s="85"/>
      <c r="B46" s="86"/>
      <c r="C46" s="86"/>
      <c r="D46" s="87"/>
      <c r="E46" s="99" t="s">
        <v>147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3">
        <v>2625598</v>
      </c>
      <c r="Y46" s="104"/>
      <c r="Z46" s="104"/>
      <c r="AA46" s="104"/>
      <c r="AB46" s="105"/>
      <c r="AC46" s="103">
        <v>1474440</v>
      </c>
      <c r="AD46" s="104"/>
      <c r="AE46" s="104"/>
      <c r="AF46" s="104"/>
      <c r="AG46" s="105"/>
      <c r="AH46" s="103">
        <v>0</v>
      </c>
      <c r="AI46" s="104"/>
      <c r="AJ46" s="104"/>
      <c r="AK46" s="104"/>
      <c r="AL46" s="105"/>
      <c r="AM46" s="103">
        <f>IF(ISNUMBER(X46),X46,0)+IF(ISNUMBER(AC46),AC46,0)</f>
        <v>4100038</v>
      </c>
      <c r="AN46" s="104"/>
      <c r="AO46" s="104"/>
      <c r="AP46" s="104"/>
      <c r="AQ46" s="105"/>
      <c r="AR46" s="103">
        <v>2757344</v>
      </c>
      <c r="AS46" s="104"/>
      <c r="AT46" s="104"/>
      <c r="AU46" s="104"/>
      <c r="AV46" s="105"/>
      <c r="AW46" s="103">
        <v>1548360</v>
      </c>
      <c r="AX46" s="104"/>
      <c r="AY46" s="104"/>
      <c r="AZ46" s="104"/>
      <c r="BA46" s="105"/>
      <c r="BB46" s="103">
        <v>0</v>
      </c>
      <c r="BC46" s="104"/>
      <c r="BD46" s="104"/>
      <c r="BE46" s="104"/>
      <c r="BF46" s="105"/>
      <c r="BG46" s="102">
        <f>IF(ISNUMBER(AR46),AR46,0)+IF(ISNUMBER(AW46),AW46,0)</f>
        <v>4305704</v>
      </c>
      <c r="BH46" s="102"/>
      <c r="BI46" s="102"/>
      <c r="BJ46" s="102"/>
      <c r="BK46" s="102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 x14ac:dyDescent="0.2">
      <c r="A50" s="29" t="s">
        <v>253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 x14ac:dyDescent="0.2">
      <c r="A51" s="31" t="s">
        <v>241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 x14ac:dyDescent="0.2">
      <c r="A52" s="61" t="s">
        <v>118</v>
      </c>
      <c r="B52" s="62"/>
      <c r="C52" s="62"/>
      <c r="D52" s="63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242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245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252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 x14ac:dyDescent="0.2">
      <c r="A53" s="64"/>
      <c r="B53" s="65"/>
      <c r="C53" s="65"/>
      <c r="D53" s="6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1" t="s">
        <v>116</v>
      </c>
      <c r="AF53" s="52"/>
      <c r="AG53" s="52"/>
      <c r="AH53" s="53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1" t="s">
        <v>116</v>
      </c>
      <c r="AY53" s="52"/>
      <c r="AZ53" s="52"/>
      <c r="BA53" s="53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1" t="s">
        <v>116</v>
      </c>
      <c r="BR53" s="52"/>
      <c r="BS53" s="52"/>
      <c r="BT53" s="53"/>
      <c r="BU53" s="36" t="s">
        <v>97</v>
      </c>
      <c r="BV53" s="37"/>
      <c r="BW53" s="37"/>
      <c r="BX53" s="37"/>
      <c r="BY53" s="38"/>
    </row>
    <row r="54" spans="1:79" ht="15" customHeight="1" x14ac:dyDescent="0.2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 x14ac:dyDescent="0.2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170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170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170</v>
      </c>
      <c r="BV55" s="48"/>
      <c r="BW55" s="48"/>
      <c r="BX55" s="48"/>
      <c r="BY55" s="49"/>
      <c r="CA55" t="s">
        <v>25</v>
      </c>
    </row>
    <row r="56" spans="1:79" s="98" customFormat="1" ht="12.75" customHeight="1" x14ac:dyDescent="0.2">
      <c r="A56" s="88">
        <v>2111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0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0</v>
      </c>
      <c r="AJ56" s="96"/>
      <c r="AK56" s="96"/>
      <c r="AL56" s="96"/>
      <c r="AM56" s="97"/>
      <c r="AN56" s="95">
        <v>1732499</v>
      </c>
      <c r="AO56" s="96"/>
      <c r="AP56" s="96"/>
      <c r="AQ56" s="96"/>
      <c r="AR56" s="97"/>
      <c r="AS56" s="95">
        <v>1268558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3001057</v>
      </c>
      <c r="BC56" s="96"/>
      <c r="BD56" s="96"/>
      <c r="BE56" s="96"/>
      <c r="BF56" s="97"/>
      <c r="BG56" s="95">
        <v>1878029</v>
      </c>
      <c r="BH56" s="96"/>
      <c r="BI56" s="96"/>
      <c r="BJ56" s="96"/>
      <c r="BK56" s="97"/>
      <c r="BL56" s="95">
        <v>667997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2546026</v>
      </c>
      <c r="BV56" s="96"/>
      <c r="BW56" s="96"/>
      <c r="BX56" s="96"/>
      <c r="BY56" s="97"/>
      <c r="CA56" s="98" t="s">
        <v>26</v>
      </c>
    </row>
    <row r="57" spans="1:79" s="98" customFormat="1" ht="12.75" customHeight="1" x14ac:dyDescent="0.2">
      <c r="A57" s="88">
        <v>2120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0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0</v>
      </c>
      <c r="AJ57" s="96"/>
      <c r="AK57" s="96"/>
      <c r="AL57" s="96"/>
      <c r="AM57" s="97"/>
      <c r="AN57" s="95">
        <v>384998</v>
      </c>
      <c r="AO57" s="96"/>
      <c r="AP57" s="96"/>
      <c r="AQ57" s="96"/>
      <c r="AR57" s="97"/>
      <c r="AS57" s="95">
        <v>279083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664081</v>
      </c>
      <c r="BC57" s="96"/>
      <c r="BD57" s="96"/>
      <c r="BE57" s="96"/>
      <c r="BF57" s="97"/>
      <c r="BG57" s="95">
        <v>417338</v>
      </c>
      <c r="BH57" s="96"/>
      <c r="BI57" s="96"/>
      <c r="BJ57" s="96"/>
      <c r="BK57" s="97"/>
      <c r="BL57" s="95">
        <v>146960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564298</v>
      </c>
      <c r="BV57" s="96"/>
      <c r="BW57" s="96"/>
      <c r="BX57" s="96"/>
      <c r="BY57" s="97"/>
    </row>
    <row r="58" spans="1:79" s="98" customFormat="1" ht="12.75" customHeight="1" x14ac:dyDescent="0.2">
      <c r="A58" s="88">
        <v>2210</v>
      </c>
      <c r="B58" s="89"/>
      <c r="C58" s="89"/>
      <c r="D58" s="90"/>
      <c r="E58" s="91" t="s">
        <v>179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0</v>
      </c>
      <c r="V58" s="96"/>
      <c r="W58" s="96"/>
      <c r="X58" s="96"/>
      <c r="Y58" s="97"/>
      <c r="Z58" s="95">
        <v>0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0</v>
      </c>
      <c r="AJ58" s="96"/>
      <c r="AK58" s="96"/>
      <c r="AL58" s="96"/>
      <c r="AM58" s="97"/>
      <c r="AN58" s="95">
        <v>18540</v>
      </c>
      <c r="AO58" s="96"/>
      <c r="AP58" s="96"/>
      <c r="AQ58" s="96"/>
      <c r="AR58" s="97"/>
      <c r="AS58" s="95">
        <v>162703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181243</v>
      </c>
      <c r="BC58" s="96"/>
      <c r="BD58" s="96"/>
      <c r="BE58" s="96"/>
      <c r="BF58" s="97"/>
      <c r="BG58" s="95">
        <v>40406</v>
      </c>
      <c r="BH58" s="96"/>
      <c r="BI58" s="96"/>
      <c r="BJ58" s="96"/>
      <c r="BK58" s="97"/>
      <c r="BL58" s="95">
        <v>143456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183862</v>
      </c>
      <c r="BV58" s="96"/>
      <c r="BW58" s="96"/>
      <c r="BX58" s="96"/>
      <c r="BY58" s="97"/>
    </row>
    <row r="59" spans="1:79" s="98" customFormat="1" ht="12.75" customHeight="1" x14ac:dyDescent="0.2">
      <c r="A59" s="88">
        <v>2240</v>
      </c>
      <c r="B59" s="89"/>
      <c r="C59" s="89"/>
      <c r="D59" s="90"/>
      <c r="E59" s="91" t="s">
        <v>180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0</v>
      </c>
      <c r="V59" s="96"/>
      <c r="W59" s="96"/>
      <c r="X59" s="96"/>
      <c r="Y59" s="97"/>
      <c r="Z59" s="95">
        <v>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0</v>
      </c>
      <c r="AJ59" s="96"/>
      <c r="AK59" s="96"/>
      <c r="AL59" s="96"/>
      <c r="AM59" s="97"/>
      <c r="AN59" s="95">
        <v>32553</v>
      </c>
      <c r="AO59" s="96"/>
      <c r="AP59" s="96"/>
      <c r="AQ59" s="96"/>
      <c r="AR59" s="97"/>
      <c r="AS59" s="95">
        <v>73209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105762</v>
      </c>
      <c r="BC59" s="96"/>
      <c r="BD59" s="96"/>
      <c r="BE59" s="96"/>
      <c r="BF59" s="97"/>
      <c r="BG59" s="95">
        <v>27432</v>
      </c>
      <c r="BH59" s="96"/>
      <c r="BI59" s="96"/>
      <c r="BJ59" s="96"/>
      <c r="BK59" s="97"/>
      <c r="BL59" s="95">
        <v>11547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38979</v>
      </c>
      <c r="BV59" s="96"/>
      <c r="BW59" s="96"/>
      <c r="BX59" s="96"/>
      <c r="BY59" s="97"/>
    </row>
    <row r="60" spans="1:79" s="98" customFormat="1" ht="12.75" customHeight="1" x14ac:dyDescent="0.2">
      <c r="A60" s="88">
        <v>2250</v>
      </c>
      <c r="B60" s="89"/>
      <c r="C60" s="89"/>
      <c r="D60" s="90"/>
      <c r="E60" s="91" t="s">
        <v>181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0</v>
      </c>
      <c r="AJ60" s="96"/>
      <c r="AK60" s="96"/>
      <c r="AL60" s="96"/>
      <c r="AM60" s="97"/>
      <c r="AN60" s="95">
        <v>0</v>
      </c>
      <c r="AO60" s="96"/>
      <c r="AP60" s="96"/>
      <c r="AQ60" s="96"/>
      <c r="AR60" s="97"/>
      <c r="AS60" s="95">
        <v>13423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13423</v>
      </c>
      <c r="BC60" s="96"/>
      <c r="BD60" s="96"/>
      <c r="BE60" s="96"/>
      <c r="BF60" s="97"/>
      <c r="BG60" s="95">
        <v>0</v>
      </c>
      <c r="BH60" s="96"/>
      <c r="BI60" s="96"/>
      <c r="BJ60" s="96"/>
      <c r="BK60" s="97"/>
      <c r="BL60" s="95">
        <v>720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720</v>
      </c>
      <c r="BV60" s="96"/>
      <c r="BW60" s="96"/>
      <c r="BX60" s="96"/>
      <c r="BY60" s="97"/>
    </row>
    <row r="61" spans="1:79" s="98" customFormat="1" ht="12.75" customHeight="1" x14ac:dyDescent="0.2">
      <c r="A61" s="88">
        <v>2271</v>
      </c>
      <c r="B61" s="89"/>
      <c r="C61" s="89"/>
      <c r="D61" s="90"/>
      <c r="E61" s="91" t="s">
        <v>182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0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0</v>
      </c>
      <c r="AJ61" s="96"/>
      <c r="AK61" s="96"/>
      <c r="AL61" s="96"/>
      <c r="AM61" s="97"/>
      <c r="AN61" s="95">
        <v>16853</v>
      </c>
      <c r="AO61" s="96"/>
      <c r="AP61" s="96"/>
      <c r="AQ61" s="96"/>
      <c r="AR61" s="97"/>
      <c r="AS61" s="95">
        <v>7799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24652</v>
      </c>
      <c r="BC61" s="96"/>
      <c r="BD61" s="96"/>
      <c r="BE61" s="96"/>
      <c r="BF61" s="97"/>
      <c r="BG61" s="95">
        <v>34869</v>
      </c>
      <c r="BH61" s="96"/>
      <c r="BI61" s="96"/>
      <c r="BJ61" s="96"/>
      <c r="BK61" s="97"/>
      <c r="BL61" s="95">
        <v>17462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52331</v>
      </c>
      <c r="BV61" s="96"/>
      <c r="BW61" s="96"/>
      <c r="BX61" s="96"/>
      <c r="BY61" s="97"/>
    </row>
    <row r="62" spans="1:79" s="98" customFormat="1" ht="12.75" customHeight="1" x14ac:dyDescent="0.2">
      <c r="A62" s="88">
        <v>2272</v>
      </c>
      <c r="B62" s="89"/>
      <c r="C62" s="89"/>
      <c r="D62" s="90"/>
      <c r="E62" s="91" t="s">
        <v>183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0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0</v>
      </c>
      <c r="AJ62" s="96"/>
      <c r="AK62" s="96"/>
      <c r="AL62" s="96"/>
      <c r="AM62" s="97"/>
      <c r="AN62" s="95">
        <v>1313</v>
      </c>
      <c r="AO62" s="96"/>
      <c r="AP62" s="96"/>
      <c r="AQ62" s="96"/>
      <c r="AR62" s="97"/>
      <c r="AS62" s="95">
        <v>955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2268</v>
      </c>
      <c r="BC62" s="96"/>
      <c r="BD62" s="96"/>
      <c r="BE62" s="96"/>
      <c r="BF62" s="97"/>
      <c r="BG62" s="95">
        <v>2941</v>
      </c>
      <c r="BH62" s="96"/>
      <c r="BI62" s="96"/>
      <c r="BJ62" s="96"/>
      <c r="BK62" s="97"/>
      <c r="BL62" s="95">
        <v>710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3651</v>
      </c>
      <c r="BV62" s="96"/>
      <c r="BW62" s="96"/>
      <c r="BX62" s="96"/>
      <c r="BY62" s="97"/>
    </row>
    <row r="63" spans="1:79" s="98" customFormat="1" ht="12.75" customHeight="1" x14ac:dyDescent="0.2">
      <c r="A63" s="88">
        <v>2273</v>
      </c>
      <c r="B63" s="89"/>
      <c r="C63" s="89"/>
      <c r="D63" s="90"/>
      <c r="E63" s="91" t="s">
        <v>184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0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0</v>
      </c>
      <c r="AJ63" s="96"/>
      <c r="AK63" s="96"/>
      <c r="AL63" s="96"/>
      <c r="AM63" s="97"/>
      <c r="AN63" s="95">
        <v>12727</v>
      </c>
      <c r="AO63" s="96"/>
      <c r="AP63" s="96"/>
      <c r="AQ63" s="96"/>
      <c r="AR63" s="97"/>
      <c r="AS63" s="95">
        <v>13572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26299</v>
      </c>
      <c r="BC63" s="96"/>
      <c r="BD63" s="96"/>
      <c r="BE63" s="96"/>
      <c r="BF63" s="97"/>
      <c r="BG63" s="95">
        <v>24945</v>
      </c>
      <c r="BH63" s="96"/>
      <c r="BI63" s="96"/>
      <c r="BJ63" s="96"/>
      <c r="BK63" s="97"/>
      <c r="BL63" s="95">
        <v>8433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33378</v>
      </c>
      <c r="BV63" s="96"/>
      <c r="BW63" s="96"/>
      <c r="BX63" s="96"/>
      <c r="BY63" s="97"/>
    </row>
    <row r="64" spans="1:79" s="98" customFormat="1" ht="38.25" customHeight="1" x14ac:dyDescent="0.2">
      <c r="A64" s="88">
        <v>2282</v>
      </c>
      <c r="B64" s="89"/>
      <c r="C64" s="89"/>
      <c r="D64" s="90"/>
      <c r="E64" s="91" t="s">
        <v>185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0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0</v>
      </c>
      <c r="AJ64" s="96"/>
      <c r="AK64" s="96"/>
      <c r="AL64" s="96"/>
      <c r="AM64" s="97"/>
      <c r="AN64" s="95">
        <v>21900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21900</v>
      </c>
      <c r="BC64" s="96"/>
      <c r="BD64" s="96"/>
      <c r="BE64" s="96"/>
      <c r="BF64" s="97"/>
      <c r="BG64" s="95">
        <v>5100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5100</v>
      </c>
      <c r="BV64" s="96"/>
      <c r="BW64" s="96"/>
      <c r="BX64" s="96"/>
      <c r="BY64" s="97"/>
    </row>
    <row r="65" spans="1:79" s="98" customFormat="1" ht="12.75" customHeight="1" x14ac:dyDescent="0.2">
      <c r="A65" s="88">
        <v>2800</v>
      </c>
      <c r="B65" s="89"/>
      <c r="C65" s="89"/>
      <c r="D65" s="90"/>
      <c r="E65" s="91" t="s">
        <v>186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0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0</v>
      </c>
      <c r="AJ65" s="96"/>
      <c r="AK65" s="96"/>
      <c r="AL65" s="96"/>
      <c r="AM65" s="97"/>
      <c r="AN65" s="95">
        <v>61793</v>
      </c>
      <c r="AO65" s="96"/>
      <c r="AP65" s="96"/>
      <c r="AQ65" s="96"/>
      <c r="AR65" s="97"/>
      <c r="AS65" s="95">
        <v>208936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270729</v>
      </c>
      <c r="BC65" s="96"/>
      <c r="BD65" s="96"/>
      <c r="BE65" s="96"/>
      <c r="BF65" s="97"/>
      <c r="BG65" s="95">
        <v>61848</v>
      </c>
      <c r="BH65" s="96"/>
      <c r="BI65" s="96"/>
      <c r="BJ65" s="96"/>
      <c r="BK65" s="97"/>
      <c r="BL65" s="95">
        <v>402715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464563</v>
      </c>
      <c r="BV65" s="96"/>
      <c r="BW65" s="96"/>
      <c r="BX65" s="96"/>
      <c r="BY65" s="97"/>
    </row>
    <row r="66" spans="1:79" s="98" customFormat="1" ht="25.5" customHeight="1" x14ac:dyDescent="0.2">
      <c r="A66" s="88">
        <v>3110</v>
      </c>
      <c r="B66" s="89"/>
      <c r="C66" s="89"/>
      <c r="D66" s="90"/>
      <c r="E66" s="91" t="s">
        <v>187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0</v>
      </c>
      <c r="V66" s="96"/>
      <c r="W66" s="96"/>
      <c r="X66" s="96"/>
      <c r="Y66" s="97"/>
      <c r="Z66" s="95">
        <v>0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0</v>
      </c>
      <c r="AJ66" s="96"/>
      <c r="AK66" s="96"/>
      <c r="AL66" s="96"/>
      <c r="AM66" s="97"/>
      <c r="AN66" s="95">
        <v>0</v>
      </c>
      <c r="AO66" s="96"/>
      <c r="AP66" s="96"/>
      <c r="AQ66" s="96"/>
      <c r="AR66" s="97"/>
      <c r="AS66" s="95">
        <v>22394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22394</v>
      </c>
      <c r="BC66" s="96"/>
      <c r="BD66" s="96"/>
      <c r="BE66" s="96"/>
      <c r="BF66" s="97"/>
      <c r="BG66" s="95">
        <v>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0</v>
      </c>
      <c r="BV66" s="96"/>
      <c r="BW66" s="96"/>
      <c r="BX66" s="96"/>
      <c r="BY66" s="97"/>
    </row>
    <row r="67" spans="1:79" s="6" customFormat="1" ht="12.75" customHeight="1" x14ac:dyDescent="0.2">
      <c r="A67" s="85"/>
      <c r="B67" s="86"/>
      <c r="C67" s="86"/>
      <c r="D67" s="87"/>
      <c r="E67" s="99" t="s">
        <v>147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  <c r="U67" s="103">
        <v>0</v>
      </c>
      <c r="V67" s="104"/>
      <c r="W67" s="104"/>
      <c r="X67" s="104"/>
      <c r="Y67" s="105"/>
      <c r="Z67" s="103">
        <v>0</v>
      </c>
      <c r="AA67" s="104"/>
      <c r="AB67" s="104"/>
      <c r="AC67" s="104"/>
      <c r="AD67" s="105"/>
      <c r="AE67" s="103">
        <v>0</v>
      </c>
      <c r="AF67" s="104"/>
      <c r="AG67" s="104"/>
      <c r="AH67" s="105"/>
      <c r="AI67" s="103">
        <f>IF(ISNUMBER(U67),U67,0)+IF(ISNUMBER(Z67),Z67,0)</f>
        <v>0</v>
      </c>
      <c r="AJ67" s="104"/>
      <c r="AK67" s="104"/>
      <c r="AL67" s="104"/>
      <c r="AM67" s="105"/>
      <c r="AN67" s="103">
        <v>2283176</v>
      </c>
      <c r="AO67" s="104"/>
      <c r="AP67" s="104"/>
      <c r="AQ67" s="104"/>
      <c r="AR67" s="105"/>
      <c r="AS67" s="103">
        <v>2050632</v>
      </c>
      <c r="AT67" s="104"/>
      <c r="AU67" s="104"/>
      <c r="AV67" s="104"/>
      <c r="AW67" s="105"/>
      <c r="AX67" s="103">
        <v>0</v>
      </c>
      <c r="AY67" s="104"/>
      <c r="AZ67" s="104"/>
      <c r="BA67" s="105"/>
      <c r="BB67" s="103">
        <f>IF(ISNUMBER(AN67),AN67,0)+IF(ISNUMBER(AS67),AS67,0)</f>
        <v>4333808</v>
      </c>
      <c r="BC67" s="104"/>
      <c r="BD67" s="104"/>
      <c r="BE67" s="104"/>
      <c r="BF67" s="105"/>
      <c r="BG67" s="103">
        <v>2492908</v>
      </c>
      <c r="BH67" s="104"/>
      <c r="BI67" s="104"/>
      <c r="BJ67" s="104"/>
      <c r="BK67" s="105"/>
      <c r="BL67" s="103">
        <v>1400000</v>
      </c>
      <c r="BM67" s="104"/>
      <c r="BN67" s="104"/>
      <c r="BO67" s="104"/>
      <c r="BP67" s="105"/>
      <c r="BQ67" s="103">
        <v>0</v>
      </c>
      <c r="BR67" s="104"/>
      <c r="BS67" s="104"/>
      <c r="BT67" s="105"/>
      <c r="BU67" s="103">
        <f>IF(ISNUMBER(BG67),BG67,0)+IF(ISNUMBER(BL67),BL67,0)</f>
        <v>3892908</v>
      </c>
      <c r="BV67" s="104"/>
      <c r="BW67" s="104"/>
      <c r="BX67" s="104"/>
      <c r="BY67" s="105"/>
    </row>
    <row r="69" spans="1:79" ht="14.25" customHeight="1" x14ac:dyDescent="0.2">
      <c r="A69" s="29" t="s">
        <v>254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79" ht="15" customHeight="1" x14ac:dyDescent="0.2">
      <c r="A70" s="44" t="s">
        <v>241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</row>
    <row r="71" spans="1:79" ht="23.1" customHeight="1" x14ac:dyDescent="0.2">
      <c r="A71" s="61" t="s">
        <v>119</v>
      </c>
      <c r="B71" s="62"/>
      <c r="C71" s="62"/>
      <c r="D71" s="62"/>
      <c r="E71" s="63"/>
      <c r="F71" s="27" t="s">
        <v>19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36" t="s">
        <v>242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8"/>
      <c r="AN71" s="36" t="s">
        <v>245</v>
      </c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8"/>
      <c r="BG71" s="36" t="s">
        <v>252</v>
      </c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8"/>
    </row>
    <row r="72" spans="1:79" ht="51.75" customHeight="1" x14ac:dyDescent="0.2">
      <c r="A72" s="64"/>
      <c r="B72" s="65"/>
      <c r="C72" s="65"/>
      <c r="D72" s="65"/>
      <c r="E72" s="66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6" t="s">
        <v>4</v>
      </c>
      <c r="V72" s="37"/>
      <c r="W72" s="37"/>
      <c r="X72" s="37"/>
      <c r="Y72" s="38"/>
      <c r="Z72" s="36" t="s">
        <v>3</v>
      </c>
      <c r="AA72" s="37"/>
      <c r="AB72" s="37"/>
      <c r="AC72" s="37"/>
      <c r="AD72" s="38"/>
      <c r="AE72" s="51" t="s">
        <v>116</v>
      </c>
      <c r="AF72" s="52"/>
      <c r="AG72" s="52"/>
      <c r="AH72" s="53"/>
      <c r="AI72" s="36" t="s">
        <v>5</v>
      </c>
      <c r="AJ72" s="37"/>
      <c r="AK72" s="37"/>
      <c r="AL72" s="37"/>
      <c r="AM72" s="38"/>
      <c r="AN72" s="36" t="s">
        <v>4</v>
      </c>
      <c r="AO72" s="37"/>
      <c r="AP72" s="37"/>
      <c r="AQ72" s="37"/>
      <c r="AR72" s="38"/>
      <c r="AS72" s="36" t="s">
        <v>3</v>
      </c>
      <c r="AT72" s="37"/>
      <c r="AU72" s="37"/>
      <c r="AV72" s="37"/>
      <c r="AW72" s="38"/>
      <c r="AX72" s="51" t="s">
        <v>116</v>
      </c>
      <c r="AY72" s="52"/>
      <c r="AZ72" s="52"/>
      <c r="BA72" s="53"/>
      <c r="BB72" s="36" t="s">
        <v>96</v>
      </c>
      <c r="BC72" s="37"/>
      <c r="BD72" s="37"/>
      <c r="BE72" s="37"/>
      <c r="BF72" s="38"/>
      <c r="BG72" s="36" t="s">
        <v>4</v>
      </c>
      <c r="BH72" s="37"/>
      <c r="BI72" s="37"/>
      <c r="BJ72" s="37"/>
      <c r="BK72" s="38"/>
      <c r="BL72" s="36" t="s">
        <v>3</v>
      </c>
      <c r="BM72" s="37"/>
      <c r="BN72" s="37"/>
      <c r="BO72" s="37"/>
      <c r="BP72" s="38"/>
      <c r="BQ72" s="51" t="s">
        <v>116</v>
      </c>
      <c r="BR72" s="52"/>
      <c r="BS72" s="52"/>
      <c r="BT72" s="53"/>
      <c r="BU72" s="27" t="s">
        <v>97</v>
      </c>
      <c r="BV72" s="27"/>
      <c r="BW72" s="27"/>
      <c r="BX72" s="27"/>
      <c r="BY72" s="27"/>
    </row>
    <row r="73" spans="1:79" ht="15" customHeight="1" x14ac:dyDescent="0.2">
      <c r="A73" s="36">
        <v>1</v>
      </c>
      <c r="B73" s="37"/>
      <c r="C73" s="37"/>
      <c r="D73" s="37"/>
      <c r="E73" s="38"/>
      <c r="F73" s="36">
        <v>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36">
        <v>3</v>
      </c>
      <c r="V73" s="37"/>
      <c r="W73" s="37"/>
      <c r="X73" s="37"/>
      <c r="Y73" s="38"/>
      <c r="Z73" s="36">
        <v>4</v>
      </c>
      <c r="AA73" s="37"/>
      <c r="AB73" s="37"/>
      <c r="AC73" s="37"/>
      <c r="AD73" s="38"/>
      <c r="AE73" s="36">
        <v>5</v>
      </c>
      <c r="AF73" s="37"/>
      <c r="AG73" s="37"/>
      <c r="AH73" s="38"/>
      <c r="AI73" s="36">
        <v>6</v>
      </c>
      <c r="AJ73" s="37"/>
      <c r="AK73" s="37"/>
      <c r="AL73" s="37"/>
      <c r="AM73" s="38"/>
      <c r="AN73" s="36">
        <v>7</v>
      </c>
      <c r="AO73" s="37"/>
      <c r="AP73" s="37"/>
      <c r="AQ73" s="37"/>
      <c r="AR73" s="38"/>
      <c r="AS73" s="36">
        <v>8</v>
      </c>
      <c r="AT73" s="37"/>
      <c r="AU73" s="37"/>
      <c r="AV73" s="37"/>
      <c r="AW73" s="38"/>
      <c r="AX73" s="36">
        <v>9</v>
      </c>
      <c r="AY73" s="37"/>
      <c r="AZ73" s="37"/>
      <c r="BA73" s="38"/>
      <c r="BB73" s="36">
        <v>10</v>
      </c>
      <c r="BC73" s="37"/>
      <c r="BD73" s="37"/>
      <c r="BE73" s="37"/>
      <c r="BF73" s="38"/>
      <c r="BG73" s="36">
        <v>11</v>
      </c>
      <c r="BH73" s="37"/>
      <c r="BI73" s="37"/>
      <c r="BJ73" s="37"/>
      <c r="BK73" s="38"/>
      <c r="BL73" s="36">
        <v>12</v>
      </c>
      <c r="BM73" s="37"/>
      <c r="BN73" s="37"/>
      <c r="BO73" s="37"/>
      <c r="BP73" s="38"/>
      <c r="BQ73" s="36">
        <v>13</v>
      </c>
      <c r="BR73" s="37"/>
      <c r="BS73" s="37"/>
      <c r="BT73" s="38"/>
      <c r="BU73" s="27">
        <v>14</v>
      </c>
      <c r="BV73" s="27"/>
      <c r="BW73" s="27"/>
      <c r="BX73" s="27"/>
      <c r="BY73" s="27"/>
    </row>
    <row r="74" spans="1:79" s="1" customFormat="1" ht="13.5" hidden="1" customHeight="1" x14ac:dyDescent="0.2">
      <c r="A74" s="39" t="s">
        <v>64</v>
      </c>
      <c r="B74" s="40"/>
      <c r="C74" s="40"/>
      <c r="D74" s="40"/>
      <c r="E74" s="41"/>
      <c r="F74" s="39" t="s">
        <v>57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1"/>
      <c r="U74" s="39" t="s">
        <v>65</v>
      </c>
      <c r="V74" s="40"/>
      <c r="W74" s="40"/>
      <c r="X74" s="40"/>
      <c r="Y74" s="41"/>
      <c r="Z74" s="39" t="s">
        <v>66</v>
      </c>
      <c r="AA74" s="40"/>
      <c r="AB74" s="40"/>
      <c r="AC74" s="40"/>
      <c r="AD74" s="41"/>
      <c r="AE74" s="39" t="s">
        <v>91</v>
      </c>
      <c r="AF74" s="40"/>
      <c r="AG74" s="40"/>
      <c r="AH74" s="41"/>
      <c r="AI74" s="47" t="s">
        <v>170</v>
      </c>
      <c r="AJ74" s="48"/>
      <c r="AK74" s="48"/>
      <c r="AL74" s="48"/>
      <c r="AM74" s="49"/>
      <c r="AN74" s="39" t="s">
        <v>67</v>
      </c>
      <c r="AO74" s="40"/>
      <c r="AP74" s="40"/>
      <c r="AQ74" s="40"/>
      <c r="AR74" s="41"/>
      <c r="AS74" s="39" t="s">
        <v>68</v>
      </c>
      <c r="AT74" s="40"/>
      <c r="AU74" s="40"/>
      <c r="AV74" s="40"/>
      <c r="AW74" s="41"/>
      <c r="AX74" s="39" t="s">
        <v>92</v>
      </c>
      <c r="AY74" s="40"/>
      <c r="AZ74" s="40"/>
      <c r="BA74" s="41"/>
      <c r="BB74" s="47" t="s">
        <v>170</v>
      </c>
      <c r="BC74" s="48"/>
      <c r="BD74" s="48"/>
      <c r="BE74" s="48"/>
      <c r="BF74" s="49"/>
      <c r="BG74" s="39" t="s">
        <v>58</v>
      </c>
      <c r="BH74" s="40"/>
      <c r="BI74" s="40"/>
      <c r="BJ74" s="40"/>
      <c r="BK74" s="41"/>
      <c r="BL74" s="39" t="s">
        <v>59</v>
      </c>
      <c r="BM74" s="40"/>
      <c r="BN74" s="40"/>
      <c r="BO74" s="40"/>
      <c r="BP74" s="41"/>
      <c r="BQ74" s="39" t="s">
        <v>93</v>
      </c>
      <c r="BR74" s="40"/>
      <c r="BS74" s="40"/>
      <c r="BT74" s="41"/>
      <c r="BU74" s="50" t="s">
        <v>170</v>
      </c>
      <c r="BV74" s="50"/>
      <c r="BW74" s="50"/>
      <c r="BX74" s="50"/>
      <c r="BY74" s="50"/>
      <c r="CA74" t="s">
        <v>27</v>
      </c>
    </row>
    <row r="75" spans="1:79" s="6" customFormat="1" ht="12.75" customHeight="1" x14ac:dyDescent="0.2">
      <c r="A75" s="85"/>
      <c r="B75" s="86"/>
      <c r="C75" s="86"/>
      <c r="D75" s="86"/>
      <c r="E75" s="87"/>
      <c r="F75" s="85" t="s">
        <v>147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7"/>
      <c r="U75" s="103"/>
      <c r="V75" s="104"/>
      <c r="W75" s="104"/>
      <c r="X75" s="104"/>
      <c r="Y75" s="105"/>
      <c r="Z75" s="103"/>
      <c r="AA75" s="104"/>
      <c r="AB75" s="104"/>
      <c r="AC75" s="104"/>
      <c r="AD75" s="105"/>
      <c r="AE75" s="103"/>
      <c r="AF75" s="104"/>
      <c r="AG75" s="104"/>
      <c r="AH75" s="105"/>
      <c r="AI75" s="103">
        <f>IF(ISNUMBER(U75),U75,0)+IF(ISNUMBER(Z75),Z75,0)</f>
        <v>0</v>
      </c>
      <c r="AJ75" s="104"/>
      <c r="AK75" s="104"/>
      <c r="AL75" s="104"/>
      <c r="AM75" s="105"/>
      <c r="AN75" s="103"/>
      <c r="AO75" s="104"/>
      <c r="AP75" s="104"/>
      <c r="AQ75" s="104"/>
      <c r="AR75" s="105"/>
      <c r="AS75" s="103"/>
      <c r="AT75" s="104"/>
      <c r="AU75" s="104"/>
      <c r="AV75" s="104"/>
      <c r="AW75" s="105"/>
      <c r="AX75" s="103"/>
      <c r="AY75" s="104"/>
      <c r="AZ75" s="104"/>
      <c r="BA75" s="105"/>
      <c r="BB75" s="103">
        <f>IF(ISNUMBER(AN75),AN75,0)+IF(ISNUMBER(AS75),AS75,0)</f>
        <v>0</v>
      </c>
      <c r="BC75" s="104"/>
      <c r="BD75" s="104"/>
      <c r="BE75" s="104"/>
      <c r="BF75" s="105"/>
      <c r="BG75" s="103"/>
      <c r="BH75" s="104"/>
      <c r="BI75" s="104"/>
      <c r="BJ75" s="104"/>
      <c r="BK75" s="105"/>
      <c r="BL75" s="103"/>
      <c r="BM75" s="104"/>
      <c r="BN75" s="104"/>
      <c r="BO75" s="104"/>
      <c r="BP75" s="105"/>
      <c r="BQ75" s="103"/>
      <c r="BR75" s="104"/>
      <c r="BS75" s="104"/>
      <c r="BT75" s="105"/>
      <c r="BU75" s="103">
        <f>IF(ISNUMBER(BG75),BG75,0)+IF(ISNUMBER(BL75),BL75,0)</f>
        <v>0</v>
      </c>
      <c r="BV75" s="104"/>
      <c r="BW75" s="104"/>
      <c r="BX75" s="104"/>
      <c r="BY75" s="105"/>
      <c r="CA75" s="6" t="s">
        <v>28</v>
      </c>
    </row>
    <row r="77" spans="1:79" ht="14.25" customHeight="1" x14ac:dyDescent="0.2">
      <c r="A77" s="29" t="s">
        <v>269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9" ht="15" customHeight="1" x14ac:dyDescent="0.2">
      <c r="A78" s="44" t="s">
        <v>241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</row>
    <row r="79" spans="1:79" ht="23.1" customHeight="1" x14ac:dyDescent="0.2">
      <c r="A79" s="61" t="s">
        <v>118</v>
      </c>
      <c r="B79" s="62"/>
      <c r="C79" s="62"/>
      <c r="D79" s="63"/>
      <c r="E79" s="54" t="s">
        <v>19</v>
      </c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263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  <c r="AR79" s="27" t="s">
        <v>268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spans="1:79" ht="48.75" customHeight="1" x14ac:dyDescent="0.2">
      <c r="A80" s="64"/>
      <c r="B80" s="65"/>
      <c r="C80" s="65"/>
      <c r="D80" s="66"/>
      <c r="E80" s="5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9"/>
      <c r="X80" s="54" t="s">
        <v>4</v>
      </c>
      <c r="Y80" s="55"/>
      <c r="Z80" s="55"/>
      <c r="AA80" s="55"/>
      <c r="AB80" s="56"/>
      <c r="AC80" s="54" t="s">
        <v>3</v>
      </c>
      <c r="AD80" s="55"/>
      <c r="AE80" s="55"/>
      <c r="AF80" s="55"/>
      <c r="AG80" s="56"/>
      <c r="AH80" s="51" t="s">
        <v>116</v>
      </c>
      <c r="AI80" s="52"/>
      <c r="AJ80" s="52"/>
      <c r="AK80" s="52"/>
      <c r="AL80" s="53"/>
      <c r="AM80" s="36" t="s">
        <v>5</v>
      </c>
      <c r="AN80" s="37"/>
      <c r="AO80" s="37"/>
      <c r="AP80" s="37"/>
      <c r="AQ80" s="38"/>
      <c r="AR80" s="36" t="s">
        <v>4</v>
      </c>
      <c r="AS80" s="37"/>
      <c r="AT80" s="37"/>
      <c r="AU80" s="37"/>
      <c r="AV80" s="38"/>
      <c r="AW80" s="36" t="s">
        <v>3</v>
      </c>
      <c r="AX80" s="37"/>
      <c r="AY80" s="37"/>
      <c r="AZ80" s="37"/>
      <c r="BA80" s="38"/>
      <c r="BB80" s="51" t="s">
        <v>116</v>
      </c>
      <c r="BC80" s="52"/>
      <c r="BD80" s="52"/>
      <c r="BE80" s="52"/>
      <c r="BF80" s="53"/>
      <c r="BG80" s="36" t="s">
        <v>96</v>
      </c>
      <c r="BH80" s="37"/>
      <c r="BI80" s="37"/>
      <c r="BJ80" s="37"/>
      <c r="BK80" s="38"/>
    </row>
    <row r="81" spans="1:79" ht="12.75" customHeight="1" x14ac:dyDescent="0.2">
      <c r="A81" s="36">
        <v>1</v>
      </c>
      <c r="B81" s="37"/>
      <c r="C81" s="37"/>
      <c r="D81" s="38"/>
      <c r="E81" s="36">
        <v>2</v>
      </c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36">
        <v>3</v>
      </c>
      <c r="Y81" s="37"/>
      <c r="Z81" s="37"/>
      <c r="AA81" s="37"/>
      <c r="AB81" s="38"/>
      <c r="AC81" s="36">
        <v>4</v>
      </c>
      <c r="AD81" s="37"/>
      <c r="AE81" s="37"/>
      <c r="AF81" s="37"/>
      <c r="AG81" s="38"/>
      <c r="AH81" s="36">
        <v>5</v>
      </c>
      <c r="AI81" s="37"/>
      <c r="AJ81" s="37"/>
      <c r="AK81" s="37"/>
      <c r="AL81" s="38"/>
      <c r="AM81" s="36">
        <v>6</v>
      </c>
      <c r="AN81" s="37"/>
      <c r="AO81" s="37"/>
      <c r="AP81" s="37"/>
      <c r="AQ81" s="38"/>
      <c r="AR81" s="36">
        <v>7</v>
      </c>
      <c r="AS81" s="37"/>
      <c r="AT81" s="37"/>
      <c r="AU81" s="37"/>
      <c r="AV81" s="38"/>
      <c r="AW81" s="36">
        <v>8</v>
      </c>
      <c r="AX81" s="37"/>
      <c r="AY81" s="37"/>
      <c r="AZ81" s="37"/>
      <c r="BA81" s="38"/>
      <c r="BB81" s="36">
        <v>9</v>
      </c>
      <c r="BC81" s="37"/>
      <c r="BD81" s="37"/>
      <c r="BE81" s="37"/>
      <c r="BF81" s="38"/>
      <c r="BG81" s="36">
        <v>10</v>
      </c>
      <c r="BH81" s="37"/>
      <c r="BI81" s="37"/>
      <c r="BJ81" s="37"/>
      <c r="BK81" s="38"/>
    </row>
    <row r="82" spans="1:79" s="1" customFormat="1" ht="12.75" hidden="1" customHeight="1" x14ac:dyDescent="0.2">
      <c r="A82" s="39" t="s">
        <v>64</v>
      </c>
      <c r="B82" s="40"/>
      <c r="C82" s="40"/>
      <c r="D82" s="41"/>
      <c r="E82" s="39" t="s">
        <v>57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67" t="s">
        <v>60</v>
      </c>
      <c r="Y82" s="68"/>
      <c r="Z82" s="68"/>
      <c r="AA82" s="68"/>
      <c r="AB82" s="69"/>
      <c r="AC82" s="67" t="s">
        <v>61</v>
      </c>
      <c r="AD82" s="68"/>
      <c r="AE82" s="68"/>
      <c r="AF82" s="68"/>
      <c r="AG82" s="69"/>
      <c r="AH82" s="39" t="s">
        <v>94</v>
      </c>
      <c r="AI82" s="40"/>
      <c r="AJ82" s="40"/>
      <c r="AK82" s="40"/>
      <c r="AL82" s="41"/>
      <c r="AM82" s="47" t="s">
        <v>171</v>
      </c>
      <c r="AN82" s="48"/>
      <c r="AO82" s="48"/>
      <c r="AP82" s="48"/>
      <c r="AQ82" s="49"/>
      <c r="AR82" s="39" t="s">
        <v>62</v>
      </c>
      <c r="AS82" s="40"/>
      <c r="AT82" s="40"/>
      <c r="AU82" s="40"/>
      <c r="AV82" s="41"/>
      <c r="AW82" s="39" t="s">
        <v>63</v>
      </c>
      <c r="AX82" s="40"/>
      <c r="AY82" s="40"/>
      <c r="AZ82" s="40"/>
      <c r="BA82" s="41"/>
      <c r="BB82" s="39" t="s">
        <v>95</v>
      </c>
      <c r="BC82" s="40"/>
      <c r="BD82" s="40"/>
      <c r="BE82" s="40"/>
      <c r="BF82" s="41"/>
      <c r="BG82" s="47" t="s">
        <v>171</v>
      </c>
      <c r="BH82" s="48"/>
      <c r="BI82" s="48"/>
      <c r="BJ82" s="48"/>
      <c r="BK82" s="49"/>
      <c r="CA82" t="s">
        <v>29</v>
      </c>
    </row>
    <row r="83" spans="1:79" s="98" customFormat="1" ht="12.75" customHeight="1" x14ac:dyDescent="0.2">
      <c r="A83" s="88">
        <v>2111</v>
      </c>
      <c r="B83" s="89"/>
      <c r="C83" s="89"/>
      <c r="D83" s="90"/>
      <c r="E83" s="91" t="s">
        <v>177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5">
        <v>1977565</v>
      </c>
      <c r="Y83" s="96"/>
      <c r="Z83" s="96"/>
      <c r="AA83" s="96"/>
      <c r="AB83" s="97"/>
      <c r="AC83" s="95">
        <v>703401</v>
      </c>
      <c r="AD83" s="96"/>
      <c r="AE83" s="96"/>
      <c r="AF83" s="96"/>
      <c r="AG83" s="97"/>
      <c r="AH83" s="95">
        <v>0</v>
      </c>
      <c r="AI83" s="96"/>
      <c r="AJ83" s="96"/>
      <c r="AK83" s="96"/>
      <c r="AL83" s="97"/>
      <c r="AM83" s="95">
        <f>IF(ISNUMBER(X83),X83,0)+IF(ISNUMBER(AC83),AC83,0)</f>
        <v>2680966</v>
      </c>
      <c r="AN83" s="96"/>
      <c r="AO83" s="96"/>
      <c r="AP83" s="96"/>
      <c r="AQ83" s="97"/>
      <c r="AR83" s="95">
        <v>2076443</v>
      </c>
      <c r="AS83" s="96"/>
      <c r="AT83" s="96"/>
      <c r="AU83" s="96"/>
      <c r="AV83" s="97"/>
      <c r="AW83" s="95">
        <v>738571</v>
      </c>
      <c r="AX83" s="96"/>
      <c r="AY83" s="96"/>
      <c r="AZ83" s="96"/>
      <c r="BA83" s="97"/>
      <c r="BB83" s="95">
        <v>0</v>
      </c>
      <c r="BC83" s="96"/>
      <c r="BD83" s="96"/>
      <c r="BE83" s="96"/>
      <c r="BF83" s="97"/>
      <c r="BG83" s="94">
        <f>IF(ISNUMBER(AR83),AR83,0)+IF(ISNUMBER(AW83),AW83,0)</f>
        <v>2815014</v>
      </c>
      <c r="BH83" s="94"/>
      <c r="BI83" s="94"/>
      <c r="BJ83" s="94"/>
      <c r="BK83" s="94"/>
      <c r="CA83" s="98" t="s">
        <v>30</v>
      </c>
    </row>
    <row r="84" spans="1:79" s="98" customFormat="1" ht="12.75" customHeight="1" x14ac:dyDescent="0.2">
      <c r="A84" s="88">
        <v>2120</v>
      </c>
      <c r="B84" s="89"/>
      <c r="C84" s="89"/>
      <c r="D84" s="90"/>
      <c r="E84" s="91" t="s">
        <v>178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5">
        <v>439457</v>
      </c>
      <c r="Y84" s="96"/>
      <c r="Z84" s="96"/>
      <c r="AA84" s="96"/>
      <c r="AB84" s="97"/>
      <c r="AC84" s="95">
        <v>154749</v>
      </c>
      <c r="AD84" s="96"/>
      <c r="AE84" s="96"/>
      <c r="AF84" s="96"/>
      <c r="AG84" s="97"/>
      <c r="AH84" s="95">
        <v>0</v>
      </c>
      <c r="AI84" s="96"/>
      <c r="AJ84" s="96"/>
      <c r="AK84" s="96"/>
      <c r="AL84" s="97"/>
      <c r="AM84" s="95">
        <f>IF(ISNUMBER(X84),X84,0)+IF(ISNUMBER(AC84),AC84,0)</f>
        <v>594206</v>
      </c>
      <c r="AN84" s="96"/>
      <c r="AO84" s="96"/>
      <c r="AP84" s="96"/>
      <c r="AQ84" s="97"/>
      <c r="AR84" s="95">
        <v>461430</v>
      </c>
      <c r="AS84" s="96"/>
      <c r="AT84" s="96"/>
      <c r="AU84" s="96"/>
      <c r="AV84" s="97"/>
      <c r="AW84" s="95">
        <v>162486</v>
      </c>
      <c r="AX84" s="96"/>
      <c r="AY84" s="96"/>
      <c r="AZ84" s="96"/>
      <c r="BA84" s="97"/>
      <c r="BB84" s="95">
        <v>0</v>
      </c>
      <c r="BC84" s="96"/>
      <c r="BD84" s="96"/>
      <c r="BE84" s="96"/>
      <c r="BF84" s="97"/>
      <c r="BG84" s="94">
        <f>IF(ISNUMBER(AR84),AR84,0)+IF(ISNUMBER(AW84),AW84,0)</f>
        <v>623916</v>
      </c>
      <c r="BH84" s="94"/>
      <c r="BI84" s="94"/>
      <c r="BJ84" s="94"/>
      <c r="BK84" s="94"/>
    </row>
    <row r="85" spans="1:79" s="98" customFormat="1" ht="12.75" customHeight="1" x14ac:dyDescent="0.2">
      <c r="A85" s="88">
        <v>2210</v>
      </c>
      <c r="B85" s="89"/>
      <c r="C85" s="89"/>
      <c r="D85" s="90"/>
      <c r="E85" s="91" t="s">
        <v>179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42548</v>
      </c>
      <c r="Y85" s="96"/>
      <c r="Z85" s="96"/>
      <c r="AA85" s="96"/>
      <c r="AB85" s="97"/>
      <c r="AC85" s="95">
        <v>151059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193607</v>
      </c>
      <c r="AN85" s="96"/>
      <c r="AO85" s="96"/>
      <c r="AP85" s="96"/>
      <c r="AQ85" s="97"/>
      <c r="AR85" s="95">
        <v>44675</v>
      </c>
      <c r="AS85" s="96"/>
      <c r="AT85" s="96"/>
      <c r="AU85" s="96"/>
      <c r="AV85" s="97"/>
      <c r="AW85" s="95">
        <v>158612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203287</v>
      </c>
      <c r="BH85" s="94"/>
      <c r="BI85" s="94"/>
      <c r="BJ85" s="94"/>
      <c r="BK85" s="94"/>
    </row>
    <row r="86" spans="1:79" s="98" customFormat="1" ht="12.75" customHeight="1" x14ac:dyDescent="0.2">
      <c r="A86" s="88">
        <v>2240</v>
      </c>
      <c r="B86" s="89"/>
      <c r="C86" s="89"/>
      <c r="D86" s="90"/>
      <c r="E86" s="91" t="s">
        <v>180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28886</v>
      </c>
      <c r="Y86" s="96"/>
      <c r="Z86" s="96"/>
      <c r="AA86" s="96"/>
      <c r="AB86" s="97"/>
      <c r="AC86" s="95">
        <v>12159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41045</v>
      </c>
      <c r="AN86" s="96"/>
      <c r="AO86" s="96"/>
      <c r="AP86" s="96"/>
      <c r="AQ86" s="97"/>
      <c r="AR86" s="95">
        <v>30330</v>
      </c>
      <c r="AS86" s="96"/>
      <c r="AT86" s="96"/>
      <c r="AU86" s="96"/>
      <c r="AV86" s="97"/>
      <c r="AW86" s="95">
        <v>12767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43097</v>
      </c>
      <c r="BH86" s="94"/>
      <c r="BI86" s="94"/>
      <c r="BJ86" s="94"/>
      <c r="BK86" s="94"/>
    </row>
    <row r="87" spans="1:79" s="98" customFormat="1" ht="12.75" customHeight="1" x14ac:dyDescent="0.2">
      <c r="A87" s="88">
        <v>2250</v>
      </c>
      <c r="B87" s="89"/>
      <c r="C87" s="89"/>
      <c r="D87" s="90"/>
      <c r="E87" s="91" t="s">
        <v>181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0</v>
      </c>
      <c r="Y87" s="96"/>
      <c r="Z87" s="96"/>
      <c r="AA87" s="96"/>
      <c r="AB87" s="97"/>
      <c r="AC87" s="95">
        <v>758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758</v>
      </c>
      <c r="AN87" s="96"/>
      <c r="AO87" s="96"/>
      <c r="AP87" s="96"/>
      <c r="AQ87" s="97"/>
      <c r="AR87" s="95">
        <v>0</v>
      </c>
      <c r="AS87" s="96"/>
      <c r="AT87" s="96"/>
      <c r="AU87" s="96"/>
      <c r="AV87" s="97"/>
      <c r="AW87" s="95">
        <v>796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796</v>
      </c>
      <c r="BH87" s="94"/>
      <c r="BI87" s="94"/>
      <c r="BJ87" s="94"/>
      <c r="BK87" s="94"/>
    </row>
    <row r="88" spans="1:79" s="98" customFormat="1" ht="12.75" customHeight="1" x14ac:dyDescent="0.2">
      <c r="A88" s="88">
        <v>2271</v>
      </c>
      <c r="B88" s="89"/>
      <c r="C88" s="89"/>
      <c r="D88" s="90"/>
      <c r="E88" s="91" t="s">
        <v>182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37031</v>
      </c>
      <c r="Y88" s="96"/>
      <c r="Z88" s="96"/>
      <c r="AA88" s="96"/>
      <c r="AB88" s="97"/>
      <c r="AC88" s="95">
        <v>18545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55576</v>
      </c>
      <c r="AN88" s="96"/>
      <c r="AO88" s="96"/>
      <c r="AP88" s="96"/>
      <c r="AQ88" s="97"/>
      <c r="AR88" s="95">
        <v>39142</v>
      </c>
      <c r="AS88" s="96"/>
      <c r="AT88" s="96"/>
      <c r="AU88" s="96"/>
      <c r="AV88" s="97"/>
      <c r="AW88" s="95">
        <v>19602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58744</v>
      </c>
      <c r="BH88" s="94"/>
      <c r="BI88" s="94"/>
      <c r="BJ88" s="94"/>
      <c r="BK88" s="94"/>
    </row>
    <row r="89" spans="1:79" s="98" customFormat="1" ht="12.75" customHeight="1" x14ac:dyDescent="0.2">
      <c r="A89" s="88">
        <v>2272</v>
      </c>
      <c r="B89" s="89"/>
      <c r="C89" s="89"/>
      <c r="D89" s="90"/>
      <c r="E89" s="91" t="s">
        <v>183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3123</v>
      </c>
      <c r="Y89" s="96"/>
      <c r="Z89" s="96"/>
      <c r="AA89" s="96"/>
      <c r="AB89" s="97"/>
      <c r="AC89" s="95">
        <v>754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3877</v>
      </c>
      <c r="AN89" s="96"/>
      <c r="AO89" s="96"/>
      <c r="AP89" s="96"/>
      <c r="AQ89" s="97"/>
      <c r="AR89" s="95">
        <v>3301</v>
      </c>
      <c r="AS89" s="96"/>
      <c r="AT89" s="96"/>
      <c r="AU89" s="96"/>
      <c r="AV89" s="97"/>
      <c r="AW89" s="95">
        <v>797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4098</v>
      </c>
      <c r="BH89" s="94"/>
      <c r="BI89" s="94"/>
      <c r="BJ89" s="94"/>
      <c r="BK89" s="94"/>
    </row>
    <row r="90" spans="1:79" s="98" customFormat="1" ht="12.75" customHeight="1" x14ac:dyDescent="0.2">
      <c r="A90" s="88">
        <v>2273</v>
      </c>
      <c r="B90" s="89"/>
      <c r="C90" s="89"/>
      <c r="D90" s="90"/>
      <c r="E90" s="91" t="s">
        <v>184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26492</v>
      </c>
      <c r="Y90" s="96"/>
      <c r="Z90" s="96"/>
      <c r="AA90" s="96"/>
      <c r="AB90" s="97"/>
      <c r="AC90" s="95">
        <v>8956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35448</v>
      </c>
      <c r="AN90" s="96"/>
      <c r="AO90" s="96"/>
      <c r="AP90" s="96"/>
      <c r="AQ90" s="97"/>
      <c r="AR90" s="95">
        <v>28002</v>
      </c>
      <c r="AS90" s="96"/>
      <c r="AT90" s="96"/>
      <c r="AU90" s="96"/>
      <c r="AV90" s="97"/>
      <c r="AW90" s="95">
        <v>9466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37468</v>
      </c>
      <c r="BH90" s="94"/>
      <c r="BI90" s="94"/>
      <c r="BJ90" s="94"/>
      <c r="BK90" s="94"/>
    </row>
    <row r="91" spans="1:79" s="98" customFormat="1" ht="25.5" customHeight="1" x14ac:dyDescent="0.2">
      <c r="A91" s="88">
        <v>2282</v>
      </c>
      <c r="B91" s="89"/>
      <c r="C91" s="89"/>
      <c r="D91" s="90"/>
      <c r="E91" s="91" t="s">
        <v>185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5370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5370</v>
      </c>
      <c r="AN91" s="96"/>
      <c r="AO91" s="96"/>
      <c r="AP91" s="96"/>
      <c r="AQ91" s="97"/>
      <c r="AR91" s="95">
        <v>5639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5639</v>
      </c>
      <c r="BH91" s="94"/>
      <c r="BI91" s="94"/>
      <c r="BJ91" s="94"/>
      <c r="BK91" s="94"/>
    </row>
    <row r="92" spans="1:79" s="98" customFormat="1" ht="12.75" customHeight="1" x14ac:dyDescent="0.2">
      <c r="A92" s="88">
        <v>2800</v>
      </c>
      <c r="B92" s="89"/>
      <c r="C92" s="89"/>
      <c r="D92" s="90"/>
      <c r="E92" s="91" t="s">
        <v>186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65126</v>
      </c>
      <c r="Y92" s="96"/>
      <c r="Z92" s="96"/>
      <c r="AA92" s="96"/>
      <c r="AB92" s="97"/>
      <c r="AC92" s="95">
        <v>424059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489185</v>
      </c>
      <c r="AN92" s="96"/>
      <c r="AO92" s="96"/>
      <c r="AP92" s="96"/>
      <c r="AQ92" s="97"/>
      <c r="AR92" s="95">
        <v>68382</v>
      </c>
      <c r="AS92" s="96"/>
      <c r="AT92" s="96"/>
      <c r="AU92" s="96"/>
      <c r="AV92" s="97"/>
      <c r="AW92" s="95">
        <v>445263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513645</v>
      </c>
      <c r="BH92" s="94"/>
      <c r="BI92" s="94"/>
      <c r="BJ92" s="94"/>
      <c r="BK92" s="94"/>
    </row>
    <row r="93" spans="1:79" s="98" customFormat="1" ht="25.5" customHeight="1" x14ac:dyDescent="0.2">
      <c r="A93" s="88">
        <v>3110</v>
      </c>
      <c r="B93" s="89"/>
      <c r="C93" s="89"/>
      <c r="D93" s="90"/>
      <c r="E93" s="91" t="s">
        <v>187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0</v>
      </c>
      <c r="Y93" s="96"/>
      <c r="Z93" s="96"/>
      <c r="AA93" s="96"/>
      <c r="AB93" s="97"/>
      <c r="AC93" s="95">
        <v>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0</v>
      </c>
      <c r="AN93" s="96"/>
      <c r="AO93" s="96"/>
      <c r="AP93" s="96"/>
      <c r="AQ93" s="97"/>
      <c r="AR93" s="95">
        <v>0</v>
      </c>
      <c r="AS93" s="96"/>
      <c r="AT93" s="96"/>
      <c r="AU93" s="96"/>
      <c r="AV93" s="97"/>
      <c r="AW93" s="95">
        <v>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0</v>
      </c>
      <c r="BH93" s="94"/>
      <c r="BI93" s="94"/>
      <c r="BJ93" s="94"/>
      <c r="BK93" s="94"/>
    </row>
    <row r="94" spans="1:79" s="6" customFormat="1" ht="12.75" customHeight="1" x14ac:dyDescent="0.2">
      <c r="A94" s="85"/>
      <c r="B94" s="86"/>
      <c r="C94" s="86"/>
      <c r="D94" s="87"/>
      <c r="E94" s="99" t="s">
        <v>147</v>
      </c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3">
        <v>2625598</v>
      </c>
      <c r="Y94" s="104"/>
      <c r="Z94" s="104"/>
      <c r="AA94" s="104"/>
      <c r="AB94" s="105"/>
      <c r="AC94" s="103">
        <v>1474440</v>
      </c>
      <c r="AD94" s="104"/>
      <c r="AE94" s="104"/>
      <c r="AF94" s="104"/>
      <c r="AG94" s="105"/>
      <c r="AH94" s="103">
        <v>0</v>
      </c>
      <c r="AI94" s="104"/>
      <c r="AJ94" s="104"/>
      <c r="AK94" s="104"/>
      <c r="AL94" s="105"/>
      <c r="AM94" s="103">
        <f>IF(ISNUMBER(X94),X94,0)+IF(ISNUMBER(AC94),AC94,0)</f>
        <v>4100038</v>
      </c>
      <c r="AN94" s="104"/>
      <c r="AO94" s="104"/>
      <c r="AP94" s="104"/>
      <c r="AQ94" s="105"/>
      <c r="AR94" s="103">
        <v>2757344</v>
      </c>
      <c r="AS94" s="104"/>
      <c r="AT94" s="104"/>
      <c r="AU94" s="104"/>
      <c r="AV94" s="105"/>
      <c r="AW94" s="103">
        <v>1548360</v>
      </c>
      <c r="AX94" s="104"/>
      <c r="AY94" s="104"/>
      <c r="AZ94" s="104"/>
      <c r="BA94" s="105"/>
      <c r="BB94" s="103">
        <v>0</v>
      </c>
      <c r="BC94" s="104"/>
      <c r="BD94" s="104"/>
      <c r="BE94" s="104"/>
      <c r="BF94" s="105"/>
      <c r="BG94" s="102">
        <f>IF(ISNUMBER(AR94),AR94,0)+IF(ISNUMBER(AW94),AW94,0)</f>
        <v>4305704</v>
      </c>
      <c r="BH94" s="102"/>
      <c r="BI94" s="102"/>
      <c r="BJ94" s="102"/>
      <c r="BK94" s="102"/>
    </row>
    <row r="96" spans="1:79" ht="14.25" customHeight="1" x14ac:dyDescent="0.2">
      <c r="A96" s="29" t="s">
        <v>270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 x14ac:dyDescent="0.2">
      <c r="A97" s="44" t="s">
        <v>241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</row>
    <row r="98" spans="1:79" ht="23.1" customHeight="1" x14ac:dyDescent="0.2">
      <c r="A98" s="61" t="s">
        <v>119</v>
      </c>
      <c r="B98" s="62"/>
      <c r="C98" s="62"/>
      <c r="D98" s="62"/>
      <c r="E98" s="63"/>
      <c r="F98" s="54" t="s">
        <v>19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6"/>
      <c r="X98" s="27" t="s">
        <v>263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36" t="s">
        <v>268</v>
      </c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8"/>
    </row>
    <row r="99" spans="1:79" ht="53.25" customHeight="1" x14ac:dyDescent="0.2">
      <c r="A99" s="64"/>
      <c r="B99" s="65"/>
      <c r="C99" s="65"/>
      <c r="D99" s="65"/>
      <c r="E99" s="66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36" t="s">
        <v>4</v>
      </c>
      <c r="Y99" s="37"/>
      <c r="Z99" s="37"/>
      <c r="AA99" s="37"/>
      <c r="AB99" s="38"/>
      <c r="AC99" s="36" t="s">
        <v>3</v>
      </c>
      <c r="AD99" s="37"/>
      <c r="AE99" s="37"/>
      <c r="AF99" s="37"/>
      <c r="AG99" s="38"/>
      <c r="AH99" s="51" t="s">
        <v>116</v>
      </c>
      <c r="AI99" s="52"/>
      <c r="AJ99" s="52"/>
      <c r="AK99" s="52"/>
      <c r="AL99" s="53"/>
      <c r="AM99" s="36" t="s">
        <v>5</v>
      </c>
      <c r="AN99" s="37"/>
      <c r="AO99" s="37"/>
      <c r="AP99" s="37"/>
      <c r="AQ99" s="38"/>
      <c r="AR99" s="36" t="s">
        <v>4</v>
      </c>
      <c r="AS99" s="37"/>
      <c r="AT99" s="37"/>
      <c r="AU99" s="37"/>
      <c r="AV99" s="38"/>
      <c r="AW99" s="36" t="s">
        <v>3</v>
      </c>
      <c r="AX99" s="37"/>
      <c r="AY99" s="37"/>
      <c r="AZ99" s="37"/>
      <c r="BA99" s="38"/>
      <c r="BB99" s="73" t="s">
        <v>116</v>
      </c>
      <c r="BC99" s="73"/>
      <c r="BD99" s="73"/>
      <c r="BE99" s="73"/>
      <c r="BF99" s="73"/>
      <c r="BG99" s="36" t="s">
        <v>96</v>
      </c>
      <c r="BH99" s="37"/>
      <c r="BI99" s="37"/>
      <c r="BJ99" s="37"/>
      <c r="BK99" s="38"/>
    </row>
    <row r="100" spans="1:79" ht="15" customHeight="1" x14ac:dyDescent="0.2">
      <c r="A100" s="36">
        <v>1</v>
      </c>
      <c r="B100" s="37"/>
      <c r="C100" s="37"/>
      <c r="D100" s="37"/>
      <c r="E100" s="38"/>
      <c r="F100" s="36">
        <v>2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8"/>
      <c r="X100" s="36">
        <v>3</v>
      </c>
      <c r="Y100" s="37"/>
      <c r="Z100" s="37"/>
      <c r="AA100" s="37"/>
      <c r="AB100" s="38"/>
      <c r="AC100" s="36">
        <v>4</v>
      </c>
      <c r="AD100" s="37"/>
      <c r="AE100" s="37"/>
      <c r="AF100" s="37"/>
      <c r="AG100" s="38"/>
      <c r="AH100" s="36">
        <v>5</v>
      </c>
      <c r="AI100" s="37"/>
      <c r="AJ100" s="37"/>
      <c r="AK100" s="37"/>
      <c r="AL100" s="38"/>
      <c r="AM100" s="36">
        <v>6</v>
      </c>
      <c r="AN100" s="37"/>
      <c r="AO100" s="37"/>
      <c r="AP100" s="37"/>
      <c r="AQ100" s="38"/>
      <c r="AR100" s="36">
        <v>7</v>
      </c>
      <c r="AS100" s="37"/>
      <c r="AT100" s="37"/>
      <c r="AU100" s="37"/>
      <c r="AV100" s="38"/>
      <c r="AW100" s="36">
        <v>8</v>
      </c>
      <c r="AX100" s="37"/>
      <c r="AY100" s="37"/>
      <c r="AZ100" s="37"/>
      <c r="BA100" s="38"/>
      <c r="BB100" s="36">
        <v>9</v>
      </c>
      <c r="BC100" s="37"/>
      <c r="BD100" s="37"/>
      <c r="BE100" s="37"/>
      <c r="BF100" s="38"/>
      <c r="BG100" s="36">
        <v>10</v>
      </c>
      <c r="BH100" s="37"/>
      <c r="BI100" s="37"/>
      <c r="BJ100" s="37"/>
      <c r="BK100" s="38"/>
    </row>
    <row r="101" spans="1:79" s="1" customFormat="1" ht="15" hidden="1" customHeight="1" x14ac:dyDescent="0.2">
      <c r="A101" s="39" t="s">
        <v>64</v>
      </c>
      <c r="B101" s="40"/>
      <c r="C101" s="40"/>
      <c r="D101" s="40"/>
      <c r="E101" s="41"/>
      <c r="F101" s="39" t="s">
        <v>57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1"/>
      <c r="X101" s="39" t="s">
        <v>60</v>
      </c>
      <c r="Y101" s="40"/>
      <c r="Z101" s="40"/>
      <c r="AA101" s="40"/>
      <c r="AB101" s="41"/>
      <c r="AC101" s="39" t="s">
        <v>61</v>
      </c>
      <c r="AD101" s="40"/>
      <c r="AE101" s="40"/>
      <c r="AF101" s="40"/>
      <c r="AG101" s="41"/>
      <c r="AH101" s="39" t="s">
        <v>94</v>
      </c>
      <c r="AI101" s="40"/>
      <c r="AJ101" s="40"/>
      <c r="AK101" s="40"/>
      <c r="AL101" s="41"/>
      <c r="AM101" s="47" t="s">
        <v>171</v>
      </c>
      <c r="AN101" s="48"/>
      <c r="AO101" s="48"/>
      <c r="AP101" s="48"/>
      <c r="AQ101" s="49"/>
      <c r="AR101" s="39" t="s">
        <v>62</v>
      </c>
      <c r="AS101" s="40"/>
      <c r="AT101" s="40"/>
      <c r="AU101" s="40"/>
      <c r="AV101" s="41"/>
      <c r="AW101" s="39" t="s">
        <v>63</v>
      </c>
      <c r="AX101" s="40"/>
      <c r="AY101" s="40"/>
      <c r="AZ101" s="40"/>
      <c r="BA101" s="41"/>
      <c r="BB101" s="39" t="s">
        <v>95</v>
      </c>
      <c r="BC101" s="40"/>
      <c r="BD101" s="40"/>
      <c r="BE101" s="40"/>
      <c r="BF101" s="41"/>
      <c r="BG101" s="47" t="s">
        <v>171</v>
      </c>
      <c r="BH101" s="48"/>
      <c r="BI101" s="48"/>
      <c r="BJ101" s="48"/>
      <c r="BK101" s="49"/>
      <c r="CA101" t="s">
        <v>31</v>
      </c>
    </row>
    <row r="102" spans="1:79" s="6" customFormat="1" ht="12.75" customHeight="1" x14ac:dyDescent="0.2">
      <c r="A102" s="85"/>
      <c r="B102" s="86"/>
      <c r="C102" s="86"/>
      <c r="D102" s="86"/>
      <c r="E102" s="87"/>
      <c r="F102" s="85" t="s">
        <v>147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7"/>
      <c r="X102" s="106"/>
      <c r="Y102" s="107"/>
      <c r="Z102" s="107"/>
      <c r="AA102" s="107"/>
      <c r="AB102" s="108"/>
      <c r="AC102" s="106"/>
      <c r="AD102" s="107"/>
      <c r="AE102" s="107"/>
      <c r="AF102" s="107"/>
      <c r="AG102" s="108"/>
      <c r="AH102" s="102"/>
      <c r="AI102" s="102"/>
      <c r="AJ102" s="102"/>
      <c r="AK102" s="102"/>
      <c r="AL102" s="102"/>
      <c r="AM102" s="102">
        <f>IF(ISNUMBER(X102),X102,0)+IF(ISNUMBER(AC102),AC102,0)</f>
        <v>0</v>
      </c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>
        <f>IF(ISNUMBER(AR102),AR102,0)+IF(ISNUMBER(AW102),AW102,0)</f>
        <v>0</v>
      </c>
      <c r="BH102" s="102"/>
      <c r="BI102" s="102"/>
      <c r="BJ102" s="102"/>
      <c r="BK102" s="102"/>
      <c r="CA102" s="6" t="s">
        <v>32</v>
      </c>
    </row>
    <row r="105" spans="1:79" ht="14.25" customHeight="1" x14ac:dyDescent="0.2">
      <c r="A105" s="29" t="s">
        <v>120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255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5" customHeight="1" x14ac:dyDescent="0.2">
      <c r="A107" s="44" t="s">
        <v>241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</row>
    <row r="108" spans="1:79" ht="23.1" customHeight="1" x14ac:dyDescent="0.2">
      <c r="A108" s="54" t="s">
        <v>6</v>
      </c>
      <c r="B108" s="55"/>
      <c r="C108" s="55"/>
      <c r="D108" s="54" t="s">
        <v>121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36" t="s">
        <v>242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8"/>
      <c r="AN108" s="36" t="s">
        <v>245</v>
      </c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8"/>
      <c r="BG108" s="27" t="s">
        <v>252</v>
      </c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</row>
    <row r="109" spans="1:79" ht="52.5" customHeight="1" x14ac:dyDescent="0.2">
      <c r="A109" s="57"/>
      <c r="B109" s="58"/>
      <c r="C109" s="58"/>
      <c r="D109" s="57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9"/>
      <c r="U109" s="36" t="s">
        <v>4</v>
      </c>
      <c r="V109" s="37"/>
      <c r="W109" s="37"/>
      <c r="X109" s="37"/>
      <c r="Y109" s="38"/>
      <c r="Z109" s="36" t="s">
        <v>3</v>
      </c>
      <c r="AA109" s="37"/>
      <c r="AB109" s="37"/>
      <c r="AC109" s="37"/>
      <c r="AD109" s="38"/>
      <c r="AE109" s="51" t="s">
        <v>116</v>
      </c>
      <c r="AF109" s="52"/>
      <c r="AG109" s="52"/>
      <c r="AH109" s="53"/>
      <c r="AI109" s="36" t="s">
        <v>5</v>
      </c>
      <c r="AJ109" s="37"/>
      <c r="AK109" s="37"/>
      <c r="AL109" s="37"/>
      <c r="AM109" s="38"/>
      <c r="AN109" s="36" t="s">
        <v>4</v>
      </c>
      <c r="AO109" s="37"/>
      <c r="AP109" s="37"/>
      <c r="AQ109" s="37"/>
      <c r="AR109" s="38"/>
      <c r="AS109" s="36" t="s">
        <v>3</v>
      </c>
      <c r="AT109" s="37"/>
      <c r="AU109" s="37"/>
      <c r="AV109" s="37"/>
      <c r="AW109" s="38"/>
      <c r="AX109" s="51" t="s">
        <v>116</v>
      </c>
      <c r="AY109" s="52"/>
      <c r="AZ109" s="52"/>
      <c r="BA109" s="53"/>
      <c r="BB109" s="36" t="s">
        <v>96</v>
      </c>
      <c r="BC109" s="37"/>
      <c r="BD109" s="37"/>
      <c r="BE109" s="37"/>
      <c r="BF109" s="38"/>
      <c r="BG109" s="36" t="s">
        <v>4</v>
      </c>
      <c r="BH109" s="37"/>
      <c r="BI109" s="37"/>
      <c r="BJ109" s="37"/>
      <c r="BK109" s="38"/>
      <c r="BL109" s="27" t="s">
        <v>3</v>
      </c>
      <c r="BM109" s="27"/>
      <c r="BN109" s="27"/>
      <c r="BO109" s="27"/>
      <c r="BP109" s="27"/>
      <c r="BQ109" s="73" t="s">
        <v>116</v>
      </c>
      <c r="BR109" s="73"/>
      <c r="BS109" s="73"/>
      <c r="BT109" s="73"/>
      <c r="BU109" s="36" t="s">
        <v>97</v>
      </c>
      <c r="BV109" s="37"/>
      <c r="BW109" s="37"/>
      <c r="BX109" s="37"/>
      <c r="BY109" s="38"/>
    </row>
    <row r="110" spans="1:79" ht="15" customHeight="1" x14ac:dyDescent="0.2">
      <c r="A110" s="36">
        <v>1</v>
      </c>
      <c r="B110" s="37"/>
      <c r="C110" s="37"/>
      <c r="D110" s="36">
        <v>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36">
        <v>3</v>
      </c>
      <c r="V110" s="37"/>
      <c r="W110" s="37"/>
      <c r="X110" s="37"/>
      <c r="Y110" s="38"/>
      <c r="Z110" s="36">
        <v>4</v>
      </c>
      <c r="AA110" s="37"/>
      <c r="AB110" s="37"/>
      <c r="AC110" s="37"/>
      <c r="AD110" s="38"/>
      <c r="AE110" s="36">
        <v>5</v>
      </c>
      <c r="AF110" s="37"/>
      <c r="AG110" s="37"/>
      <c r="AH110" s="38"/>
      <c r="AI110" s="36">
        <v>6</v>
      </c>
      <c r="AJ110" s="37"/>
      <c r="AK110" s="37"/>
      <c r="AL110" s="37"/>
      <c r="AM110" s="38"/>
      <c r="AN110" s="36">
        <v>7</v>
      </c>
      <c r="AO110" s="37"/>
      <c r="AP110" s="37"/>
      <c r="AQ110" s="37"/>
      <c r="AR110" s="38"/>
      <c r="AS110" s="36">
        <v>8</v>
      </c>
      <c r="AT110" s="37"/>
      <c r="AU110" s="37"/>
      <c r="AV110" s="37"/>
      <c r="AW110" s="38"/>
      <c r="AX110" s="27">
        <v>9</v>
      </c>
      <c r="AY110" s="27"/>
      <c r="AZ110" s="27"/>
      <c r="BA110" s="27"/>
      <c r="BB110" s="36">
        <v>10</v>
      </c>
      <c r="BC110" s="37"/>
      <c r="BD110" s="37"/>
      <c r="BE110" s="37"/>
      <c r="BF110" s="38"/>
      <c r="BG110" s="36">
        <v>11</v>
      </c>
      <c r="BH110" s="37"/>
      <c r="BI110" s="37"/>
      <c r="BJ110" s="37"/>
      <c r="BK110" s="38"/>
      <c r="BL110" s="27">
        <v>12</v>
      </c>
      <c r="BM110" s="27"/>
      <c r="BN110" s="27"/>
      <c r="BO110" s="27"/>
      <c r="BP110" s="27"/>
      <c r="BQ110" s="36">
        <v>13</v>
      </c>
      <c r="BR110" s="37"/>
      <c r="BS110" s="37"/>
      <c r="BT110" s="38"/>
      <c r="BU110" s="36">
        <v>14</v>
      </c>
      <c r="BV110" s="37"/>
      <c r="BW110" s="37"/>
      <c r="BX110" s="37"/>
      <c r="BY110" s="38"/>
    </row>
    <row r="111" spans="1:79" s="1" customFormat="1" ht="14.25" hidden="1" customHeight="1" x14ac:dyDescent="0.2">
      <c r="A111" s="39" t="s">
        <v>69</v>
      </c>
      <c r="B111" s="40"/>
      <c r="C111" s="40"/>
      <c r="D111" s="39" t="s">
        <v>57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1"/>
      <c r="U111" s="26" t="s">
        <v>65</v>
      </c>
      <c r="V111" s="26"/>
      <c r="W111" s="26"/>
      <c r="X111" s="26"/>
      <c r="Y111" s="26"/>
      <c r="Z111" s="26" t="s">
        <v>66</v>
      </c>
      <c r="AA111" s="26"/>
      <c r="AB111" s="26"/>
      <c r="AC111" s="26"/>
      <c r="AD111" s="26"/>
      <c r="AE111" s="26" t="s">
        <v>91</v>
      </c>
      <c r="AF111" s="26"/>
      <c r="AG111" s="26"/>
      <c r="AH111" s="26"/>
      <c r="AI111" s="50" t="s">
        <v>170</v>
      </c>
      <c r="AJ111" s="50"/>
      <c r="AK111" s="50"/>
      <c r="AL111" s="50"/>
      <c r="AM111" s="50"/>
      <c r="AN111" s="26" t="s">
        <v>67</v>
      </c>
      <c r="AO111" s="26"/>
      <c r="AP111" s="26"/>
      <c r="AQ111" s="26"/>
      <c r="AR111" s="26"/>
      <c r="AS111" s="26" t="s">
        <v>68</v>
      </c>
      <c r="AT111" s="26"/>
      <c r="AU111" s="26"/>
      <c r="AV111" s="26"/>
      <c r="AW111" s="26"/>
      <c r="AX111" s="26" t="s">
        <v>92</v>
      </c>
      <c r="AY111" s="26"/>
      <c r="AZ111" s="26"/>
      <c r="BA111" s="26"/>
      <c r="BB111" s="50" t="s">
        <v>170</v>
      </c>
      <c r="BC111" s="50"/>
      <c r="BD111" s="50"/>
      <c r="BE111" s="50"/>
      <c r="BF111" s="50"/>
      <c r="BG111" s="26" t="s">
        <v>58</v>
      </c>
      <c r="BH111" s="26"/>
      <c r="BI111" s="26"/>
      <c r="BJ111" s="26"/>
      <c r="BK111" s="26"/>
      <c r="BL111" s="26" t="s">
        <v>59</v>
      </c>
      <c r="BM111" s="26"/>
      <c r="BN111" s="26"/>
      <c r="BO111" s="26"/>
      <c r="BP111" s="26"/>
      <c r="BQ111" s="26" t="s">
        <v>93</v>
      </c>
      <c r="BR111" s="26"/>
      <c r="BS111" s="26"/>
      <c r="BT111" s="26"/>
      <c r="BU111" s="50" t="s">
        <v>170</v>
      </c>
      <c r="BV111" s="50"/>
      <c r="BW111" s="50"/>
      <c r="BX111" s="50"/>
      <c r="BY111" s="50"/>
      <c r="CA111" t="s">
        <v>33</v>
      </c>
    </row>
    <row r="112" spans="1:79" s="98" customFormat="1" ht="25.5" customHeight="1" x14ac:dyDescent="0.2">
      <c r="A112" s="88">
        <v>1</v>
      </c>
      <c r="B112" s="89"/>
      <c r="C112" s="89"/>
      <c r="D112" s="91" t="s">
        <v>188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3"/>
      <c r="U112" s="95">
        <v>0</v>
      </c>
      <c r="V112" s="96"/>
      <c r="W112" s="96"/>
      <c r="X112" s="96"/>
      <c r="Y112" s="97"/>
      <c r="Z112" s="95">
        <v>0</v>
      </c>
      <c r="AA112" s="96"/>
      <c r="AB112" s="96"/>
      <c r="AC112" s="96"/>
      <c r="AD112" s="97"/>
      <c r="AE112" s="95">
        <v>0</v>
      </c>
      <c r="AF112" s="96"/>
      <c r="AG112" s="96"/>
      <c r="AH112" s="97"/>
      <c r="AI112" s="95">
        <f>IF(ISNUMBER(U112),U112,0)+IF(ISNUMBER(Z112),Z112,0)</f>
        <v>0</v>
      </c>
      <c r="AJ112" s="96"/>
      <c r="AK112" s="96"/>
      <c r="AL112" s="96"/>
      <c r="AM112" s="97"/>
      <c r="AN112" s="95">
        <v>2283176</v>
      </c>
      <c r="AO112" s="96"/>
      <c r="AP112" s="96"/>
      <c r="AQ112" s="96"/>
      <c r="AR112" s="97"/>
      <c r="AS112" s="95">
        <v>2050632</v>
      </c>
      <c r="AT112" s="96"/>
      <c r="AU112" s="96"/>
      <c r="AV112" s="96"/>
      <c r="AW112" s="97"/>
      <c r="AX112" s="95">
        <v>0</v>
      </c>
      <c r="AY112" s="96"/>
      <c r="AZ112" s="96"/>
      <c r="BA112" s="97"/>
      <c r="BB112" s="95">
        <f>IF(ISNUMBER(AN112),AN112,0)+IF(ISNUMBER(AS112),AS112,0)</f>
        <v>4333808</v>
      </c>
      <c r="BC112" s="96"/>
      <c r="BD112" s="96"/>
      <c r="BE112" s="96"/>
      <c r="BF112" s="97"/>
      <c r="BG112" s="95">
        <v>2492908</v>
      </c>
      <c r="BH112" s="96"/>
      <c r="BI112" s="96"/>
      <c r="BJ112" s="96"/>
      <c r="BK112" s="97"/>
      <c r="BL112" s="95">
        <v>1400000</v>
      </c>
      <c r="BM112" s="96"/>
      <c r="BN112" s="96"/>
      <c r="BO112" s="96"/>
      <c r="BP112" s="97"/>
      <c r="BQ112" s="95">
        <v>0</v>
      </c>
      <c r="BR112" s="96"/>
      <c r="BS112" s="96"/>
      <c r="BT112" s="97"/>
      <c r="BU112" s="95">
        <f>IF(ISNUMBER(BG112),BG112,0)+IF(ISNUMBER(BL112),BL112,0)</f>
        <v>3892908</v>
      </c>
      <c r="BV112" s="96"/>
      <c r="BW112" s="96"/>
      <c r="BX112" s="96"/>
      <c r="BY112" s="97"/>
      <c r="CA112" s="98" t="s">
        <v>34</v>
      </c>
    </row>
    <row r="113" spans="1:79" s="6" customFormat="1" ht="12.75" customHeight="1" x14ac:dyDescent="0.2">
      <c r="A113" s="85"/>
      <c r="B113" s="86"/>
      <c r="C113" s="86"/>
      <c r="D113" s="99" t="s">
        <v>147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1"/>
      <c r="U113" s="103">
        <v>0</v>
      </c>
      <c r="V113" s="104"/>
      <c r="W113" s="104"/>
      <c r="X113" s="104"/>
      <c r="Y113" s="105"/>
      <c r="Z113" s="103">
        <v>0</v>
      </c>
      <c r="AA113" s="104"/>
      <c r="AB113" s="104"/>
      <c r="AC113" s="104"/>
      <c r="AD113" s="105"/>
      <c r="AE113" s="103">
        <v>0</v>
      </c>
      <c r="AF113" s="104"/>
      <c r="AG113" s="104"/>
      <c r="AH113" s="105"/>
      <c r="AI113" s="103">
        <f>IF(ISNUMBER(U113),U113,0)+IF(ISNUMBER(Z113),Z113,0)</f>
        <v>0</v>
      </c>
      <c r="AJ113" s="104"/>
      <c r="AK113" s="104"/>
      <c r="AL113" s="104"/>
      <c r="AM113" s="105"/>
      <c r="AN113" s="103">
        <v>2283176</v>
      </c>
      <c r="AO113" s="104"/>
      <c r="AP113" s="104"/>
      <c r="AQ113" s="104"/>
      <c r="AR113" s="105"/>
      <c r="AS113" s="103">
        <v>2050632</v>
      </c>
      <c r="AT113" s="104"/>
      <c r="AU113" s="104"/>
      <c r="AV113" s="104"/>
      <c r="AW113" s="105"/>
      <c r="AX113" s="103">
        <v>0</v>
      </c>
      <c r="AY113" s="104"/>
      <c r="AZ113" s="104"/>
      <c r="BA113" s="105"/>
      <c r="BB113" s="103">
        <f>IF(ISNUMBER(AN113),AN113,0)+IF(ISNUMBER(AS113),AS113,0)</f>
        <v>4333808</v>
      </c>
      <c r="BC113" s="104"/>
      <c r="BD113" s="104"/>
      <c r="BE113" s="104"/>
      <c r="BF113" s="105"/>
      <c r="BG113" s="103">
        <v>2492908</v>
      </c>
      <c r="BH113" s="104"/>
      <c r="BI113" s="104"/>
      <c r="BJ113" s="104"/>
      <c r="BK113" s="105"/>
      <c r="BL113" s="103">
        <v>1400000</v>
      </c>
      <c r="BM113" s="104"/>
      <c r="BN113" s="104"/>
      <c r="BO113" s="104"/>
      <c r="BP113" s="105"/>
      <c r="BQ113" s="103">
        <v>0</v>
      </c>
      <c r="BR113" s="104"/>
      <c r="BS113" s="104"/>
      <c r="BT113" s="105"/>
      <c r="BU113" s="103">
        <f>IF(ISNUMBER(BG113),BG113,0)+IF(ISNUMBER(BL113),BL113,0)</f>
        <v>3892908</v>
      </c>
      <c r="BV113" s="104"/>
      <c r="BW113" s="104"/>
      <c r="BX113" s="104"/>
      <c r="BY113" s="105"/>
    </row>
    <row r="115" spans="1:79" ht="14.25" customHeight="1" x14ac:dyDescent="0.2">
      <c r="A115" s="29" t="s">
        <v>271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15" customHeight="1" x14ac:dyDescent="0.2">
      <c r="A116" s="74" t="s">
        <v>241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</row>
    <row r="117" spans="1:79" ht="23.1" customHeight="1" x14ac:dyDescent="0.2">
      <c r="A117" s="54" t="s">
        <v>6</v>
      </c>
      <c r="B117" s="55"/>
      <c r="C117" s="55"/>
      <c r="D117" s="54" t="s">
        <v>121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27" t="s">
        <v>263</v>
      </c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 t="s">
        <v>268</v>
      </c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</row>
    <row r="118" spans="1:79" ht="54" customHeight="1" x14ac:dyDescent="0.2">
      <c r="A118" s="57"/>
      <c r="B118" s="58"/>
      <c r="C118" s="58"/>
      <c r="D118" s="57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9"/>
      <c r="U118" s="36" t="s">
        <v>4</v>
      </c>
      <c r="V118" s="37"/>
      <c r="W118" s="37"/>
      <c r="X118" s="37"/>
      <c r="Y118" s="38"/>
      <c r="Z118" s="36" t="s">
        <v>3</v>
      </c>
      <c r="AA118" s="37"/>
      <c r="AB118" s="37"/>
      <c r="AC118" s="37"/>
      <c r="AD118" s="38"/>
      <c r="AE118" s="51" t="s">
        <v>116</v>
      </c>
      <c r="AF118" s="52"/>
      <c r="AG118" s="52"/>
      <c r="AH118" s="52"/>
      <c r="AI118" s="53"/>
      <c r="AJ118" s="36" t="s">
        <v>5</v>
      </c>
      <c r="AK118" s="37"/>
      <c r="AL118" s="37"/>
      <c r="AM118" s="37"/>
      <c r="AN118" s="38"/>
      <c r="AO118" s="36" t="s">
        <v>4</v>
      </c>
      <c r="AP118" s="37"/>
      <c r="AQ118" s="37"/>
      <c r="AR118" s="37"/>
      <c r="AS118" s="38"/>
      <c r="AT118" s="36" t="s">
        <v>3</v>
      </c>
      <c r="AU118" s="37"/>
      <c r="AV118" s="37"/>
      <c r="AW118" s="37"/>
      <c r="AX118" s="38"/>
      <c r="AY118" s="51" t="s">
        <v>116</v>
      </c>
      <c r="AZ118" s="52"/>
      <c r="BA118" s="52"/>
      <c r="BB118" s="52"/>
      <c r="BC118" s="53"/>
      <c r="BD118" s="27" t="s">
        <v>96</v>
      </c>
      <c r="BE118" s="27"/>
      <c r="BF118" s="27"/>
      <c r="BG118" s="27"/>
      <c r="BH118" s="27"/>
    </row>
    <row r="119" spans="1:79" ht="15" customHeight="1" x14ac:dyDescent="0.2">
      <c r="A119" s="36" t="s">
        <v>169</v>
      </c>
      <c r="B119" s="37"/>
      <c r="C119" s="37"/>
      <c r="D119" s="36">
        <v>2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8"/>
      <c r="U119" s="36">
        <v>3</v>
      </c>
      <c r="V119" s="37"/>
      <c r="W119" s="37"/>
      <c r="X119" s="37"/>
      <c r="Y119" s="38"/>
      <c r="Z119" s="36">
        <v>4</v>
      </c>
      <c r="AA119" s="37"/>
      <c r="AB119" s="37"/>
      <c r="AC119" s="37"/>
      <c r="AD119" s="38"/>
      <c r="AE119" s="36">
        <v>5</v>
      </c>
      <c r="AF119" s="37"/>
      <c r="AG119" s="37"/>
      <c r="AH119" s="37"/>
      <c r="AI119" s="38"/>
      <c r="AJ119" s="36">
        <v>6</v>
      </c>
      <c r="AK119" s="37"/>
      <c r="AL119" s="37"/>
      <c r="AM119" s="37"/>
      <c r="AN119" s="38"/>
      <c r="AO119" s="36">
        <v>7</v>
      </c>
      <c r="AP119" s="37"/>
      <c r="AQ119" s="37"/>
      <c r="AR119" s="37"/>
      <c r="AS119" s="38"/>
      <c r="AT119" s="36">
        <v>8</v>
      </c>
      <c r="AU119" s="37"/>
      <c r="AV119" s="37"/>
      <c r="AW119" s="37"/>
      <c r="AX119" s="38"/>
      <c r="AY119" s="36">
        <v>9</v>
      </c>
      <c r="AZ119" s="37"/>
      <c r="BA119" s="37"/>
      <c r="BB119" s="37"/>
      <c r="BC119" s="38"/>
      <c r="BD119" s="36">
        <v>10</v>
      </c>
      <c r="BE119" s="37"/>
      <c r="BF119" s="37"/>
      <c r="BG119" s="37"/>
      <c r="BH119" s="38"/>
    </row>
    <row r="120" spans="1:79" s="1" customFormat="1" ht="12.75" hidden="1" customHeight="1" x14ac:dyDescent="0.2">
      <c r="A120" s="39" t="s">
        <v>69</v>
      </c>
      <c r="B120" s="40"/>
      <c r="C120" s="40"/>
      <c r="D120" s="39" t="s">
        <v>57</v>
      </c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1"/>
      <c r="U120" s="39" t="s">
        <v>60</v>
      </c>
      <c r="V120" s="40"/>
      <c r="W120" s="40"/>
      <c r="X120" s="40"/>
      <c r="Y120" s="41"/>
      <c r="Z120" s="39" t="s">
        <v>61</v>
      </c>
      <c r="AA120" s="40"/>
      <c r="AB120" s="40"/>
      <c r="AC120" s="40"/>
      <c r="AD120" s="41"/>
      <c r="AE120" s="39" t="s">
        <v>94</v>
      </c>
      <c r="AF120" s="40"/>
      <c r="AG120" s="40"/>
      <c r="AH120" s="40"/>
      <c r="AI120" s="41"/>
      <c r="AJ120" s="47" t="s">
        <v>171</v>
      </c>
      <c r="AK120" s="48"/>
      <c r="AL120" s="48"/>
      <c r="AM120" s="48"/>
      <c r="AN120" s="49"/>
      <c r="AO120" s="39" t="s">
        <v>62</v>
      </c>
      <c r="AP120" s="40"/>
      <c r="AQ120" s="40"/>
      <c r="AR120" s="40"/>
      <c r="AS120" s="41"/>
      <c r="AT120" s="39" t="s">
        <v>63</v>
      </c>
      <c r="AU120" s="40"/>
      <c r="AV120" s="40"/>
      <c r="AW120" s="40"/>
      <c r="AX120" s="41"/>
      <c r="AY120" s="39" t="s">
        <v>95</v>
      </c>
      <c r="AZ120" s="40"/>
      <c r="BA120" s="40"/>
      <c r="BB120" s="40"/>
      <c r="BC120" s="41"/>
      <c r="BD120" s="50" t="s">
        <v>171</v>
      </c>
      <c r="BE120" s="50"/>
      <c r="BF120" s="50"/>
      <c r="BG120" s="50"/>
      <c r="BH120" s="50"/>
      <c r="CA120" s="1" t="s">
        <v>35</v>
      </c>
    </row>
    <row r="121" spans="1:79" s="98" customFormat="1" ht="25.5" customHeight="1" x14ac:dyDescent="0.2">
      <c r="A121" s="88">
        <v>1</v>
      </c>
      <c r="B121" s="89"/>
      <c r="C121" s="89"/>
      <c r="D121" s="91" t="s">
        <v>188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3"/>
      <c r="U121" s="95">
        <v>2625598</v>
      </c>
      <c r="V121" s="96"/>
      <c r="W121" s="96"/>
      <c r="X121" s="96"/>
      <c r="Y121" s="97"/>
      <c r="Z121" s="95">
        <v>1474440</v>
      </c>
      <c r="AA121" s="96"/>
      <c r="AB121" s="96"/>
      <c r="AC121" s="96"/>
      <c r="AD121" s="97"/>
      <c r="AE121" s="94">
        <v>0</v>
      </c>
      <c r="AF121" s="94"/>
      <c r="AG121" s="94"/>
      <c r="AH121" s="94"/>
      <c r="AI121" s="94"/>
      <c r="AJ121" s="109">
        <f>IF(ISNUMBER(U121),U121,0)+IF(ISNUMBER(Z121),Z121,0)</f>
        <v>4100038</v>
      </c>
      <c r="AK121" s="109"/>
      <c r="AL121" s="109"/>
      <c r="AM121" s="109"/>
      <c r="AN121" s="109"/>
      <c r="AO121" s="94">
        <v>2757344</v>
      </c>
      <c r="AP121" s="94"/>
      <c r="AQ121" s="94"/>
      <c r="AR121" s="94"/>
      <c r="AS121" s="94"/>
      <c r="AT121" s="109">
        <v>1548360</v>
      </c>
      <c r="AU121" s="109"/>
      <c r="AV121" s="109"/>
      <c r="AW121" s="109"/>
      <c r="AX121" s="109"/>
      <c r="AY121" s="94">
        <v>0</v>
      </c>
      <c r="AZ121" s="94"/>
      <c r="BA121" s="94"/>
      <c r="BB121" s="94"/>
      <c r="BC121" s="94"/>
      <c r="BD121" s="109">
        <f>IF(ISNUMBER(AO121),AO121,0)+IF(ISNUMBER(AT121),AT121,0)</f>
        <v>4305704</v>
      </c>
      <c r="BE121" s="109"/>
      <c r="BF121" s="109"/>
      <c r="BG121" s="109"/>
      <c r="BH121" s="109"/>
      <c r="CA121" s="98" t="s">
        <v>36</v>
      </c>
    </row>
    <row r="122" spans="1:79" s="6" customFormat="1" ht="12.75" customHeight="1" x14ac:dyDescent="0.2">
      <c r="A122" s="85"/>
      <c r="B122" s="86"/>
      <c r="C122" s="86"/>
      <c r="D122" s="99" t="s">
        <v>147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1"/>
      <c r="U122" s="103">
        <v>2625598</v>
      </c>
      <c r="V122" s="104"/>
      <c r="W122" s="104"/>
      <c r="X122" s="104"/>
      <c r="Y122" s="105"/>
      <c r="Z122" s="103">
        <v>1474440</v>
      </c>
      <c r="AA122" s="104"/>
      <c r="AB122" s="104"/>
      <c r="AC122" s="104"/>
      <c r="AD122" s="105"/>
      <c r="AE122" s="102">
        <v>0</v>
      </c>
      <c r="AF122" s="102"/>
      <c r="AG122" s="102"/>
      <c r="AH122" s="102"/>
      <c r="AI122" s="102"/>
      <c r="AJ122" s="84">
        <f>IF(ISNUMBER(U122),U122,0)+IF(ISNUMBER(Z122),Z122,0)</f>
        <v>4100038</v>
      </c>
      <c r="AK122" s="84"/>
      <c r="AL122" s="84"/>
      <c r="AM122" s="84"/>
      <c r="AN122" s="84"/>
      <c r="AO122" s="102">
        <v>2757344</v>
      </c>
      <c r="AP122" s="102"/>
      <c r="AQ122" s="102"/>
      <c r="AR122" s="102"/>
      <c r="AS122" s="102"/>
      <c r="AT122" s="84">
        <v>1548360</v>
      </c>
      <c r="AU122" s="84"/>
      <c r="AV122" s="84"/>
      <c r="AW122" s="84"/>
      <c r="AX122" s="84"/>
      <c r="AY122" s="102">
        <v>0</v>
      </c>
      <c r="AZ122" s="102"/>
      <c r="BA122" s="102"/>
      <c r="BB122" s="102"/>
      <c r="BC122" s="102"/>
      <c r="BD122" s="84">
        <f>IF(ISNUMBER(AO122),AO122,0)+IF(ISNUMBER(AT122),AT122,0)</f>
        <v>4305704</v>
      </c>
      <c r="BE122" s="84"/>
      <c r="BF122" s="84"/>
      <c r="BG122" s="84"/>
      <c r="BH122" s="84"/>
    </row>
    <row r="123" spans="1:79" s="5" customFormat="1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 x14ac:dyDescent="0.2">
      <c r="A125" s="29" t="s">
        <v>152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4.25" customHeight="1" x14ac:dyDescent="0.2">
      <c r="A126" s="29" t="s">
        <v>256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 x14ac:dyDescent="0.2">
      <c r="A127" s="54" t="s">
        <v>6</v>
      </c>
      <c r="B127" s="55"/>
      <c r="C127" s="55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242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245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  <c r="BJ127" s="36" t="s">
        <v>252</v>
      </c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8"/>
    </row>
    <row r="128" spans="1:79" ht="32.25" customHeight="1" x14ac:dyDescent="0.2">
      <c r="A128" s="57"/>
      <c r="B128" s="58"/>
      <c r="C128" s="58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  <c r="BJ128" s="27" t="s">
        <v>4</v>
      </c>
      <c r="BK128" s="27"/>
      <c r="BL128" s="27"/>
      <c r="BM128" s="27"/>
      <c r="BN128" s="27"/>
      <c r="BO128" s="27" t="s">
        <v>3</v>
      </c>
      <c r="BP128" s="27"/>
      <c r="BQ128" s="27"/>
      <c r="BR128" s="27"/>
      <c r="BS128" s="27"/>
      <c r="BT128" s="27" t="s">
        <v>97</v>
      </c>
      <c r="BU128" s="27"/>
      <c r="BV128" s="27"/>
      <c r="BW128" s="27"/>
      <c r="BX128" s="27"/>
    </row>
    <row r="129" spans="1:79" ht="15" customHeight="1" x14ac:dyDescent="0.2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  <c r="BJ129" s="27">
        <v>11</v>
      </c>
      <c r="BK129" s="27"/>
      <c r="BL129" s="27"/>
      <c r="BM129" s="27"/>
      <c r="BN129" s="27"/>
      <c r="BO129" s="27">
        <v>12</v>
      </c>
      <c r="BP129" s="27"/>
      <c r="BQ129" s="27"/>
      <c r="BR129" s="27"/>
      <c r="BS129" s="27"/>
      <c r="BT129" s="27">
        <v>13</v>
      </c>
      <c r="BU129" s="27"/>
      <c r="BV129" s="27"/>
      <c r="BW129" s="27"/>
      <c r="BX129" s="27"/>
    </row>
    <row r="130" spans="1:79" ht="10.5" hidden="1" customHeight="1" x14ac:dyDescent="0.2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111</v>
      </c>
      <c r="AG130" s="26"/>
      <c r="AH130" s="26"/>
      <c r="AI130" s="26"/>
      <c r="AJ130" s="26"/>
      <c r="AK130" s="30" t="s">
        <v>112</v>
      </c>
      <c r="AL130" s="30"/>
      <c r="AM130" s="30"/>
      <c r="AN130" s="30"/>
      <c r="AO130" s="30"/>
      <c r="AP130" s="50" t="s">
        <v>190</v>
      </c>
      <c r="AQ130" s="50"/>
      <c r="AR130" s="50"/>
      <c r="AS130" s="50"/>
      <c r="AT130" s="50"/>
      <c r="AU130" s="26" t="s">
        <v>113</v>
      </c>
      <c r="AV130" s="26"/>
      <c r="AW130" s="26"/>
      <c r="AX130" s="26"/>
      <c r="AY130" s="26"/>
      <c r="AZ130" s="30" t="s">
        <v>114</v>
      </c>
      <c r="BA130" s="30"/>
      <c r="BB130" s="30"/>
      <c r="BC130" s="30"/>
      <c r="BD130" s="30"/>
      <c r="BE130" s="50" t="s">
        <v>190</v>
      </c>
      <c r="BF130" s="50"/>
      <c r="BG130" s="50"/>
      <c r="BH130" s="50"/>
      <c r="BI130" s="50"/>
      <c r="BJ130" s="26" t="s">
        <v>105</v>
      </c>
      <c r="BK130" s="26"/>
      <c r="BL130" s="26"/>
      <c r="BM130" s="26"/>
      <c r="BN130" s="26"/>
      <c r="BO130" s="30" t="s">
        <v>106</v>
      </c>
      <c r="BP130" s="30"/>
      <c r="BQ130" s="30"/>
      <c r="BR130" s="30"/>
      <c r="BS130" s="30"/>
      <c r="BT130" s="50" t="s">
        <v>190</v>
      </c>
      <c r="BU130" s="50"/>
      <c r="BV130" s="50"/>
      <c r="BW130" s="50"/>
      <c r="BX130" s="50"/>
      <c r="CA130" t="s">
        <v>37</v>
      </c>
    </row>
    <row r="131" spans="1:79" s="6" customFormat="1" ht="15" customHeight="1" x14ac:dyDescent="0.2">
      <c r="A131" s="85">
        <v>0</v>
      </c>
      <c r="B131" s="86"/>
      <c r="C131" s="86"/>
      <c r="D131" s="110" t="s">
        <v>189</v>
      </c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CA131" s="6" t="s">
        <v>38</v>
      </c>
    </row>
    <row r="132" spans="1:79" s="98" customFormat="1" ht="15" customHeight="1" x14ac:dyDescent="0.2">
      <c r="A132" s="88">
        <v>0</v>
      </c>
      <c r="B132" s="89"/>
      <c r="C132" s="89"/>
      <c r="D132" s="113" t="s">
        <v>191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192</v>
      </c>
      <c r="R132" s="27"/>
      <c r="S132" s="27"/>
      <c r="T132" s="27"/>
      <c r="U132" s="27"/>
      <c r="V132" s="27" t="s">
        <v>193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4">
        <v>0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v>0</v>
      </c>
      <c r="AQ132" s="114"/>
      <c r="AR132" s="114"/>
      <c r="AS132" s="114"/>
      <c r="AT132" s="114"/>
      <c r="AU132" s="114">
        <v>7</v>
      </c>
      <c r="AV132" s="114"/>
      <c r="AW132" s="114"/>
      <c r="AX132" s="114"/>
      <c r="AY132" s="114"/>
      <c r="AZ132" s="114">
        <v>12</v>
      </c>
      <c r="BA132" s="114"/>
      <c r="BB132" s="114"/>
      <c r="BC132" s="114"/>
      <c r="BD132" s="114"/>
      <c r="BE132" s="114">
        <v>19</v>
      </c>
      <c r="BF132" s="114"/>
      <c r="BG132" s="114"/>
      <c r="BH132" s="114"/>
      <c r="BI132" s="114"/>
      <c r="BJ132" s="114">
        <v>7</v>
      </c>
      <c r="BK132" s="114"/>
      <c r="BL132" s="114"/>
      <c r="BM132" s="114"/>
      <c r="BN132" s="114"/>
      <c r="BO132" s="114">
        <v>8</v>
      </c>
      <c r="BP132" s="114"/>
      <c r="BQ132" s="114"/>
      <c r="BR132" s="114"/>
      <c r="BS132" s="114"/>
      <c r="BT132" s="114">
        <v>15</v>
      </c>
      <c r="BU132" s="114"/>
      <c r="BV132" s="114"/>
      <c r="BW132" s="114"/>
      <c r="BX132" s="114"/>
    </row>
    <row r="133" spans="1:79" s="6" customFormat="1" ht="15" customHeight="1" x14ac:dyDescent="0.2">
      <c r="A133" s="85">
        <v>0</v>
      </c>
      <c r="B133" s="86"/>
      <c r="C133" s="86"/>
      <c r="D133" s="112" t="s">
        <v>194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1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</row>
    <row r="134" spans="1:79" s="98" customFormat="1" ht="28.5" customHeight="1" x14ac:dyDescent="0.2">
      <c r="A134" s="88">
        <v>0</v>
      </c>
      <c r="B134" s="89"/>
      <c r="C134" s="89"/>
      <c r="D134" s="113" t="s">
        <v>195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27" t="s">
        <v>192</v>
      </c>
      <c r="R134" s="27"/>
      <c r="S134" s="27"/>
      <c r="T134" s="27"/>
      <c r="U134" s="27"/>
      <c r="V134" s="113" t="s">
        <v>196</v>
      </c>
      <c r="W134" s="92"/>
      <c r="X134" s="92"/>
      <c r="Y134" s="92"/>
      <c r="Z134" s="92"/>
      <c r="AA134" s="92"/>
      <c r="AB134" s="92"/>
      <c r="AC134" s="92"/>
      <c r="AD134" s="92"/>
      <c r="AE134" s="93"/>
      <c r="AF134" s="114">
        <v>0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v>0</v>
      </c>
      <c r="AQ134" s="114"/>
      <c r="AR134" s="114"/>
      <c r="AS134" s="114"/>
      <c r="AT134" s="114"/>
      <c r="AU134" s="114">
        <v>360</v>
      </c>
      <c r="AV134" s="114"/>
      <c r="AW134" s="114"/>
      <c r="AX134" s="114"/>
      <c r="AY134" s="114"/>
      <c r="AZ134" s="114">
        <v>350</v>
      </c>
      <c r="BA134" s="114"/>
      <c r="BB134" s="114"/>
      <c r="BC134" s="114"/>
      <c r="BD134" s="114"/>
      <c r="BE134" s="114">
        <v>710</v>
      </c>
      <c r="BF134" s="114"/>
      <c r="BG134" s="114"/>
      <c r="BH134" s="114"/>
      <c r="BI134" s="114"/>
      <c r="BJ134" s="114">
        <v>360</v>
      </c>
      <c r="BK134" s="114"/>
      <c r="BL134" s="114"/>
      <c r="BM134" s="114"/>
      <c r="BN134" s="114"/>
      <c r="BO134" s="114">
        <v>350</v>
      </c>
      <c r="BP134" s="114"/>
      <c r="BQ134" s="114"/>
      <c r="BR134" s="114"/>
      <c r="BS134" s="114"/>
      <c r="BT134" s="114">
        <v>710</v>
      </c>
      <c r="BU134" s="114"/>
      <c r="BV134" s="114"/>
      <c r="BW134" s="114"/>
      <c r="BX134" s="114"/>
    </row>
    <row r="135" spans="1:79" s="98" customFormat="1" ht="30" customHeight="1" x14ac:dyDescent="0.2">
      <c r="A135" s="88">
        <v>0</v>
      </c>
      <c r="B135" s="89"/>
      <c r="C135" s="89"/>
      <c r="D135" s="113" t="s">
        <v>197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27" t="s">
        <v>192</v>
      </c>
      <c r="R135" s="27"/>
      <c r="S135" s="27"/>
      <c r="T135" s="27"/>
      <c r="U135" s="27"/>
      <c r="V135" s="113" t="s">
        <v>198</v>
      </c>
      <c r="W135" s="92"/>
      <c r="X135" s="92"/>
      <c r="Y135" s="92"/>
      <c r="Z135" s="92"/>
      <c r="AA135" s="92"/>
      <c r="AB135" s="92"/>
      <c r="AC135" s="92"/>
      <c r="AD135" s="92"/>
      <c r="AE135" s="93"/>
      <c r="AF135" s="114">
        <v>0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v>0</v>
      </c>
      <c r="AQ135" s="114"/>
      <c r="AR135" s="114"/>
      <c r="AS135" s="114"/>
      <c r="AT135" s="114"/>
      <c r="AU135" s="114">
        <v>670</v>
      </c>
      <c r="AV135" s="114"/>
      <c r="AW135" s="114"/>
      <c r="AX135" s="114"/>
      <c r="AY135" s="114"/>
      <c r="AZ135" s="114">
        <v>480</v>
      </c>
      <c r="BA135" s="114"/>
      <c r="BB135" s="114"/>
      <c r="BC135" s="114"/>
      <c r="BD135" s="114"/>
      <c r="BE135" s="114">
        <v>1150</v>
      </c>
      <c r="BF135" s="114"/>
      <c r="BG135" s="114"/>
      <c r="BH135" s="114"/>
      <c r="BI135" s="114"/>
      <c r="BJ135" s="114">
        <v>670</v>
      </c>
      <c r="BK135" s="114"/>
      <c r="BL135" s="114"/>
      <c r="BM135" s="114"/>
      <c r="BN135" s="114"/>
      <c r="BO135" s="114">
        <v>480</v>
      </c>
      <c r="BP135" s="114"/>
      <c r="BQ135" s="114"/>
      <c r="BR135" s="114"/>
      <c r="BS135" s="114"/>
      <c r="BT135" s="114">
        <v>1150</v>
      </c>
      <c r="BU135" s="114"/>
      <c r="BV135" s="114"/>
      <c r="BW135" s="114"/>
      <c r="BX135" s="114"/>
    </row>
    <row r="136" spans="1:79" s="98" customFormat="1" ht="30" customHeight="1" x14ac:dyDescent="0.2">
      <c r="A136" s="88">
        <v>0</v>
      </c>
      <c r="B136" s="89"/>
      <c r="C136" s="89"/>
      <c r="D136" s="113" t="s">
        <v>199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192</v>
      </c>
      <c r="R136" s="27"/>
      <c r="S136" s="27"/>
      <c r="T136" s="27"/>
      <c r="U136" s="27"/>
      <c r="V136" s="113" t="s">
        <v>200</v>
      </c>
      <c r="W136" s="92"/>
      <c r="X136" s="92"/>
      <c r="Y136" s="92"/>
      <c r="Z136" s="92"/>
      <c r="AA136" s="92"/>
      <c r="AB136" s="92"/>
      <c r="AC136" s="92"/>
      <c r="AD136" s="92"/>
      <c r="AE136" s="93"/>
      <c r="AF136" s="114">
        <v>0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0</v>
      </c>
      <c r="AQ136" s="114"/>
      <c r="AR136" s="114"/>
      <c r="AS136" s="114"/>
      <c r="AT136" s="114"/>
      <c r="AU136" s="114">
        <v>0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0</v>
      </c>
      <c r="BF136" s="114"/>
      <c r="BG136" s="114"/>
      <c r="BH136" s="114"/>
      <c r="BI136" s="114"/>
      <c r="BJ136" s="114">
        <v>0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v>0</v>
      </c>
      <c r="BU136" s="114"/>
      <c r="BV136" s="114"/>
      <c r="BW136" s="114"/>
      <c r="BX136" s="114"/>
    </row>
    <row r="137" spans="1:79" s="98" customFormat="1" ht="15" customHeight="1" x14ac:dyDescent="0.2">
      <c r="A137" s="88">
        <v>0</v>
      </c>
      <c r="B137" s="89"/>
      <c r="C137" s="89"/>
      <c r="D137" s="113" t="s">
        <v>201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27" t="s">
        <v>192</v>
      </c>
      <c r="R137" s="27"/>
      <c r="S137" s="27"/>
      <c r="T137" s="27"/>
      <c r="U137" s="27"/>
      <c r="V137" s="113" t="s">
        <v>200</v>
      </c>
      <c r="W137" s="92"/>
      <c r="X137" s="92"/>
      <c r="Y137" s="92"/>
      <c r="Z137" s="92"/>
      <c r="AA137" s="92"/>
      <c r="AB137" s="92"/>
      <c r="AC137" s="92"/>
      <c r="AD137" s="92"/>
      <c r="AE137" s="93"/>
      <c r="AF137" s="114">
        <v>0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v>0</v>
      </c>
      <c r="AQ137" s="114"/>
      <c r="AR137" s="114"/>
      <c r="AS137" s="114"/>
      <c r="AT137" s="114"/>
      <c r="AU137" s="114">
        <v>245</v>
      </c>
      <c r="AV137" s="114"/>
      <c r="AW137" s="114"/>
      <c r="AX137" s="114"/>
      <c r="AY137" s="114"/>
      <c r="AZ137" s="114">
        <v>125</v>
      </c>
      <c r="BA137" s="114"/>
      <c r="BB137" s="114"/>
      <c r="BC137" s="114"/>
      <c r="BD137" s="114"/>
      <c r="BE137" s="114">
        <v>370</v>
      </c>
      <c r="BF137" s="114"/>
      <c r="BG137" s="114"/>
      <c r="BH137" s="114"/>
      <c r="BI137" s="114"/>
      <c r="BJ137" s="114">
        <v>245</v>
      </c>
      <c r="BK137" s="114"/>
      <c r="BL137" s="114"/>
      <c r="BM137" s="114"/>
      <c r="BN137" s="114"/>
      <c r="BO137" s="114">
        <v>125</v>
      </c>
      <c r="BP137" s="114"/>
      <c r="BQ137" s="114"/>
      <c r="BR137" s="114"/>
      <c r="BS137" s="114"/>
      <c r="BT137" s="114">
        <v>370</v>
      </c>
      <c r="BU137" s="114"/>
      <c r="BV137" s="114"/>
      <c r="BW137" s="114"/>
      <c r="BX137" s="114"/>
    </row>
    <row r="138" spans="1:79" s="6" customFormat="1" ht="15" customHeight="1" x14ac:dyDescent="0.2">
      <c r="A138" s="85">
        <v>0</v>
      </c>
      <c r="B138" s="86"/>
      <c r="C138" s="86"/>
      <c r="D138" s="112" t="s">
        <v>202</v>
      </c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1"/>
      <c r="Q138" s="110"/>
      <c r="R138" s="110"/>
      <c r="S138" s="110"/>
      <c r="T138" s="110"/>
      <c r="U138" s="110"/>
      <c r="V138" s="112"/>
      <c r="W138" s="100"/>
      <c r="X138" s="100"/>
      <c r="Y138" s="100"/>
      <c r="Z138" s="100"/>
      <c r="AA138" s="100"/>
      <c r="AB138" s="100"/>
      <c r="AC138" s="100"/>
      <c r="AD138" s="100"/>
      <c r="AE138" s="10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</row>
    <row r="139" spans="1:79" s="98" customFormat="1" ht="42.75" customHeight="1" x14ac:dyDescent="0.2">
      <c r="A139" s="88">
        <v>0</v>
      </c>
      <c r="B139" s="89"/>
      <c r="C139" s="89"/>
      <c r="D139" s="113" t="s">
        <v>203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192</v>
      </c>
      <c r="R139" s="27"/>
      <c r="S139" s="27"/>
      <c r="T139" s="27"/>
      <c r="U139" s="27"/>
      <c r="V139" s="113" t="s">
        <v>204</v>
      </c>
      <c r="W139" s="92"/>
      <c r="X139" s="92"/>
      <c r="Y139" s="92"/>
      <c r="Z139" s="92"/>
      <c r="AA139" s="92"/>
      <c r="AB139" s="92"/>
      <c r="AC139" s="92"/>
      <c r="AD139" s="92"/>
      <c r="AE139" s="93"/>
      <c r="AF139" s="114">
        <v>0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v>0</v>
      </c>
      <c r="AQ139" s="114"/>
      <c r="AR139" s="114"/>
      <c r="AS139" s="114"/>
      <c r="AT139" s="114"/>
      <c r="AU139" s="114">
        <v>51</v>
      </c>
      <c r="AV139" s="114"/>
      <c r="AW139" s="114"/>
      <c r="AX139" s="114"/>
      <c r="AY139" s="114"/>
      <c r="AZ139" s="114">
        <v>29</v>
      </c>
      <c r="BA139" s="114"/>
      <c r="BB139" s="114"/>
      <c r="BC139" s="114"/>
      <c r="BD139" s="114"/>
      <c r="BE139" s="114">
        <v>80</v>
      </c>
      <c r="BF139" s="114"/>
      <c r="BG139" s="114"/>
      <c r="BH139" s="114"/>
      <c r="BI139" s="114"/>
      <c r="BJ139" s="114">
        <v>51</v>
      </c>
      <c r="BK139" s="114"/>
      <c r="BL139" s="114"/>
      <c r="BM139" s="114"/>
      <c r="BN139" s="114"/>
      <c r="BO139" s="114">
        <v>29</v>
      </c>
      <c r="BP139" s="114"/>
      <c r="BQ139" s="114"/>
      <c r="BR139" s="114"/>
      <c r="BS139" s="114"/>
      <c r="BT139" s="114">
        <v>80</v>
      </c>
      <c r="BU139" s="114"/>
      <c r="BV139" s="114"/>
      <c r="BW139" s="114"/>
      <c r="BX139" s="114"/>
    </row>
    <row r="140" spans="1:79" s="98" customFormat="1" ht="30" customHeight="1" x14ac:dyDescent="0.2">
      <c r="A140" s="88">
        <v>0</v>
      </c>
      <c r="B140" s="89"/>
      <c r="C140" s="89"/>
      <c r="D140" s="113" t="s">
        <v>205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192</v>
      </c>
      <c r="R140" s="27"/>
      <c r="S140" s="27"/>
      <c r="T140" s="27"/>
      <c r="U140" s="27"/>
      <c r="V140" s="113" t="s">
        <v>204</v>
      </c>
      <c r="W140" s="92"/>
      <c r="X140" s="92"/>
      <c r="Y140" s="92"/>
      <c r="Z140" s="92"/>
      <c r="AA140" s="92"/>
      <c r="AB140" s="92"/>
      <c r="AC140" s="92"/>
      <c r="AD140" s="92"/>
      <c r="AE140" s="93"/>
      <c r="AF140" s="114">
        <v>0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v>0</v>
      </c>
      <c r="AQ140" s="114"/>
      <c r="AR140" s="114"/>
      <c r="AS140" s="114"/>
      <c r="AT140" s="114"/>
      <c r="AU140" s="114">
        <v>35</v>
      </c>
      <c r="AV140" s="114"/>
      <c r="AW140" s="114"/>
      <c r="AX140" s="114"/>
      <c r="AY140" s="114"/>
      <c r="AZ140" s="114">
        <v>10</v>
      </c>
      <c r="BA140" s="114"/>
      <c r="BB140" s="114"/>
      <c r="BC140" s="114"/>
      <c r="BD140" s="114"/>
      <c r="BE140" s="114">
        <v>45</v>
      </c>
      <c r="BF140" s="114"/>
      <c r="BG140" s="114"/>
      <c r="BH140" s="114"/>
      <c r="BI140" s="114"/>
      <c r="BJ140" s="114">
        <v>35</v>
      </c>
      <c r="BK140" s="114"/>
      <c r="BL140" s="114"/>
      <c r="BM140" s="114"/>
      <c r="BN140" s="114"/>
      <c r="BO140" s="114">
        <v>10</v>
      </c>
      <c r="BP140" s="114"/>
      <c r="BQ140" s="114"/>
      <c r="BR140" s="114"/>
      <c r="BS140" s="114"/>
      <c r="BT140" s="114">
        <v>45</v>
      </c>
      <c r="BU140" s="114"/>
      <c r="BV140" s="114"/>
      <c r="BW140" s="114"/>
      <c r="BX140" s="114"/>
    </row>
    <row r="141" spans="1:79" s="98" customFormat="1" ht="30" customHeight="1" x14ac:dyDescent="0.2">
      <c r="A141" s="88">
        <v>0</v>
      </c>
      <c r="B141" s="89"/>
      <c r="C141" s="89"/>
      <c r="D141" s="113" t="s">
        <v>206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192</v>
      </c>
      <c r="R141" s="27"/>
      <c r="S141" s="27"/>
      <c r="T141" s="27"/>
      <c r="U141" s="27"/>
      <c r="V141" s="113" t="s">
        <v>204</v>
      </c>
      <c r="W141" s="92"/>
      <c r="X141" s="92"/>
      <c r="Y141" s="92"/>
      <c r="Z141" s="92"/>
      <c r="AA141" s="92"/>
      <c r="AB141" s="92"/>
      <c r="AC141" s="92"/>
      <c r="AD141" s="92"/>
      <c r="AE141" s="93"/>
      <c r="AF141" s="114">
        <v>0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0</v>
      </c>
      <c r="AQ141" s="114"/>
      <c r="AR141" s="114"/>
      <c r="AS141" s="114"/>
      <c r="AT141" s="114"/>
      <c r="AU141" s="114">
        <v>0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0</v>
      </c>
      <c r="BF141" s="114"/>
      <c r="BG141" s="114"/>
      <c r="BH141" s="114"/>
      <c r="BI141" s="114"/>
      <c r="BJ141" s="114">
        <v>0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v>0</v>
      </c>
      <c r="BU141" s="114"/>
      <c r="BV141" s="114"/>
      <c r="BW141" s="114"/>
      <c r="BX141" s="114"/>
    </row>
    <row r="142" spans="1:79" s="98" customFormat="1" ht="30" customHeight="1" x14ac:dyDescent="0.2">
      <c r="A142" s="88">
        <v>0</v>
      </c>
      <c r="B142" s="89"/>
      <c r="C142" s="89"/>
      <c r="D142" s="113" t="s">
        <v>207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208</v>
      </c>
      <c r="R142" s="27"/>
      <c r="S142" s="27"/>
      <c r="T142" s="27"/>
      <c r="U142" s="27"/>
      <c r="V142" s="113" t="s">
        <v>204</v>
      </c>
      <c r="W142" s="92"/>
      <c r="X142" s="92"/>
      <c r="Y142" s="92"/>
      <c r="Z142" s="92"/>
      <c r="AA142" s="92"/>
      <c r="AB142" s="92"/>
      <c r="AC142" s="92"/>
      <c r="AD142" s="92"/>
      <c r="AE142" s="93"/>
      <c r="AF142" s="114">
        <v>0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v>0</v>
      </c>
      <c r="AQ142" s="114"/>
      <c r="AR142" s="114"/>
      <c r="AS142" s="114"/>
      <c r="AT142" s="114"/>
      <c r="AU142" s="114">
        <v>326168</v>
      </c>
      <c r="AV142" s="114"/>
      <c r="AW142" s="114"/>
      <c r="AX142" s="114"/>
      <c r="AY142" s="114"/>
      <c r="AZ142" s="114">
        <v>116667</v>
      </c>
      <c r="BA142" s="114"/>
      <c r="BB142" s="114"/>
      <c r="BC142" s="114"/>
      <c r="BD142" s="114"/>
      <c r="BE142" s="114">
        <v>442835</v>
      </c>
      <c r="BF142" s="114"/>
      <c r="BG142" s="114"/>
      <c r="BH142" s="114"/>
      <c r="BI142" s="114"/>
      <c r="BJ142" s="114">
        <v>356130</v>
      </c>
      <c r="BK142" s="114"/>
      <c r="BL142" s="114"/>
      <c r="BM142" s="114"/>
      <c r="BN142" s="114"/>
      <c r="BO142" s="114">
        <v>175000</v>
      </c>
      <c r="BP142" s="114"/>
      <c r="BQ142" s="114"/>
      <c r="BR142" s="114"/>
      <c r="BS142" s="114"/>
      <c r="BT142" s="114">
        <v>531130</v>
      </c>
      <c r="BU142" s="114"/>
      <c r="BV142" s="114"/>
      <c r="BW142" s="114"/>
      <c r="BX142" s="114"/>
    </row>
    <row r="143" spans="1:79" s="6" customFormat="1" ht="15" customHeight="1" x14ac:dyDescent="0.2">
      <c r="A143" s="85">
        <v>0</v>
      </c>
      <c r="B143" s="86"/>
      <c r="C143" s="86"/>
      <c r="D143" s="112" t="s">
        <v>209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1"/>
      <c r="Q143" s="110"/>
      <c r="R143" s="110"/>
      <c r="S143" s="110"/>
      <c r="T143" s="110"/>
      <c r="U143" s="110"/>
      <c r="V143" s="112"/>
      <c r="W143" s="100"/>
      <c r="X143" s="100"/>
      <c r="Y143" s="100"/>
      <c r="Z143" s="100"/>
      <c r="AA143" s="100"/>
      <c r="AB143" s="100"/>
      <c r="AC143" s="100"/>
      <c r="AD143" s="100"/>
      <c r="AE143" s="10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</row>
    <row r="144" spans="1:79" s="98" customFormat="1" ht="42.75" customHeight="1" x14ac:dyDescent="0.2">
      <c r="A144" s="88">
        <v>0</v>
      </c>
      <c r="B144" s="89"/>
      <c r="C144" s="89"/>
      <c r="D144" s="113" t="s">
        <v>210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211</v>
      </c>
      <c r="R144" s="27"/>
      <c r="S144" s="27"/>
      <c r="T144" s="27"/>
      <c r="U144" s="27"/>
      <c r="V144" s="113" t="s">
        <v>204</v>
      </c>
      <c r="W144" s="92"/>
      <c r="X144" s="92"/>
      <c r="Y144" s="92"/>
      <c r="Z144" s="92"/>
      <c r="AA144" s="92"/>
      <c r="AB144" s="92"/>
      <c r="AC144" s="92"/>
      <c r="AD144" s="92"/>
      <c r="AE144" s="93"/>
      <c r="AF144" s="114">
        <v>0</v>
      </c>
      <c r="AG144" s="114"/>
      <c r="AH144" s="114"/>
      <c r="AI144" s="114"/>
      <c r="AJ144" s="114"/>
      <c r="AK144" s="114">
        <v>0</v>
      </c>
      <c r="AL144" s="114"/>
      <c r="AM144" s="114"/>
      <c r="AN144" s="114"/>
      <c r="AO144" s="114"/>
      <c r="AP144" s="114">
        <v>0</v>
      </c>
      <c r="AQ144" s="114"/>
      <c r="AR144" s="114"/>
      <c r="AS144" s="114"/>
      <c r="AT144" s="114"/>
      <c r="AU144" s="114">
        <v>100</v>
      </c>
      <c r="AV144" s="114"/>
      <c r="AW144" s="114"/>
      <c r="AX144" s="114"/>
      <c r="AY144" s="114"/>
      <c r="AZ144" s="114">
        <v>100</v>
      </c>
      <c r="BA144" s="114"/>
      <c r="BB144" s="114"/>
      <c r="BC144" s="114"/>
      <c r="BD144" s="114"/>
      <c r="BE144" s="114">
        <v>100</v>
      </c>
      <c r="BF144" s="114"/>
      <c r="BG144" s="114"/>
      <c r="BH144" s="114"/>
      <c r="BI144" s="114"/>
      <c r="BJ144" s="114">
        <v>100</v>
      </c>
      <c r="BK144" s="114"/>
      <c r="BL144" s="114"/>
      <c r="BM144" s="114"/>
      <c r="BN144" s="114"/>
      <c r="BO144" s="114">
        <v>100</v>
      </c>
      <c r="BP144" s="114"/>
      <c r="BQ144" s="114"/>
      <c r="BR144" s="114"/>
      <c r="BS144" s="114"/>
      <c r="BT144" s="114">
        <v>100</v>
      </c>
      <c r="BU144" s="114"/>
      <c r="BV144" s="114"/>
      <c r="BW144" s="114"/>
      <c r="BX144" s="114"/>
    </row>
    <row r="145" spans="1:79" s="98" customFormat="1" ht="30" customHeight="1" x14ac:dyDescent="0.2">
      <c r="A145" s="88">
        <v>0</v>
      </c>
      <c r="B145" s="89"/>
      <c r="C145" s="89"/>
      <c r="D145" s="113" t="s">
        <v>212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211</v>
      </c>
      <c r="R145" s="27"/>
      <c r="S145" s="27"/>
      <c r="T145" s="27"/>
      <c r="U145" s="27"/>
      <c r="V145" s="113" t="s">
        <v>204</v>
      </c>
      <c r="W145" s="92"/>
      <c r="X145" s="92"/>
      <c r="Y145" s="92"/>
      <c r="Z145" s="92"/>
      <c r="AA145" s="92"/>
      <c r="AB145" s="92"/>
      <c r="AC145" s="92"/>
      <c r="AD145" s="92"/>
      <c r="AE145" s="93"/>
      <c r="AF145" s="114">
        <v>0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v>0</v>
      </c>
      <c r="AQ145" s="114"/>
      <c r="AR145" s="114"/>
      <c r="AS145" s="114"/>
      <c r="AT145" s="114"/>
      <c r="AU145" s="114">
        <v>100</v>
      </c>
      <c r="AV145" s="114"/>
      <c r="AW145" s="114"/>
      <c r="AX145" s="114"/>
      <c r="AY145" s="114"/>
      <c r="AZ145" s="114">
        <v>100</v>
      </c>
      <c r="BA145" s="114"/>
      <c r="BB145" s="114"/>
      <c r="BC145" s="114"/>
      <c r="BD145" s="114"/>
      <c r="BE145" s="114">
        <v>100</v>
      </c>
      <c r="BF145" s="114"/>
      <c r="BG145" s="114"/>
      <c r="BH145" s="114"/>
      <c r="BI145" s="114"/>
      <c r="BJ145" s="114">
        <v>100</v>
      </c>
      <c r="BK145" s="114"/>
      <c r="BL145" s="114"/>
      <c r="BM145" s="114"/>
      <c r="BN145" s="114"/>
      <c r="BO145" s="114">
        <v>100</v>
      </c>
      <c r="BP145" s="114"/>
      <c r="BQ145" s="114"/>
      <c r="BR145" s="114"/>
      <c r="BS145" s="114"/>
      <c r="BT145" s="114">
        <v>100</v>
      </c>
      <c r="BU145" s="114"/>
      <c r="BV145" s="114"/>
      <c r="BW145" s="114"/>
      <c r="BX145" s="114"/>
    </row>
    <row r="147" spans="1:79" ht="14.25" customHeight="1" x14ac:dyDescent="0.2">
      <c r="A147" s="29" t="s">
        <v>272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</row>
    <row r="148" spans="1:79" ht="23.1" customHeight="1" x14ac:dyDescent="0.2">
      <c r="A148" s="54" t="s">
        <v>6</v>
      </c>
      <c r="B148" s="55"/>
      <c r="C148" s="55"/>
      <c r="D148" s="27" t="s">
        <v>9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8</v>
      </c>
      <c r="R148" s="27"/>
      <c r="S148" s="27"/>
      <c r="T148" s="27"/>
      <c r="U148" s="27"/>
      <c r="V148" s="27" t="s">
        <v>7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36" t="s">
        <v>263</v>
      </c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8"/>
      <c r="AU148" s="36" t="s">
        <v>268</v>
      </c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8"/>
    </row>
    <row r="149" spans="1:79" ht="28.5" customHeight="1" x14ac:dyDescent="0.2">
      <c r="A149" s="57"/>
      <c r="B149" s="58"/>
      <c r="C149" s="5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 t="s">
        <v>4</v>
      </c>
      <c r="AG149" s="27"/>
      <c r="AH149" s="27"/>
      <c r="AI149" s="27"/>
      <c r="AJ149" s="27"/>
      <c r="AK149" s="27" t="s">
        <v>3</v>
      </c>
      <c r="AL149" s="27"/>
      <c r="AM149" s="27"/>
      <c r="AN149" s="27"/>
      <c r="AO149" s="27"/>
      <c r="AP149" s="27" t="s">
        <v>123</v>
      </c>
      <c r="AQ149" s="27"/>
      <c r="AR149" s="27"/>
      <c r="AS149" s="27"/>
      <c r="AT149" s="27"/>
      <c r="AU149" s="27" t="s">
        <v>4</v>
      </c>
      <c r="AV149" s="27"/>
      <c r="AW149" s="27"/>
      <c r="AX149" s="27"/>
      <c r="AY149" s="27"/>
      <c r="AZ149" s="27" t="s">
        <v>3</v>
      </c>
      <c r="BA149" s="27"/>
      <c r="BB149" s="27"/>
      <c r="BC149" s="27"/>
      <c r="BD149" s="27"/>
      <c r="BE149" s="27" t="s">
        <v>90</v>
      </c>
      <c r="BF149" s="27"/>
      <c r="BG149" s="27"/>
      <c r="BH149" s="27"/>
      <c r="BI149" s="27"/>
    </row>
    <row r="150" spans="1:79" ht="15" customHeight="1" x14ac:dyDescent="0.2">
      <c r="A150" s="36">
        <v>1</v>
      </c>
      <c r="B150" s="37"/>
      <c r="C150" s="37"/>
      <c r="D150" s="27">
        <v>2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>
        <v>3</v>
      </c>
      <c r="R150" s="27"/>
      <c r="S150" s="27"/>
      <c r="T150" s="27"/>
      <c r="U150" s="27"/>
      <c r="V150" s="27">
        <v>4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7">
        <v>5</v>
      </c>
      <c r="AG150" s="27"/>
      <c r="AH150" s="27"/>
      <c r="AI150" s="27"/>
      <c r="AJ150" s="27"/>
      <c r="AK150" s="27">
        <v>6</v>
      </c>
      <c r="AL150" s="27"/>
      <c r="AM150" s="27"/>
      <c r="AN150" s="27"/>
      <c r="AO150" s="27"/>
      <c r="AP150" s="27">
        <v>7</v>
      </c>
      <c r="AQ150" s="27"/>
      <c r="AR150" s="27"/>
      <c r="AS150" s="27"/>
      <c r="AT150" s="27"/>
      <c r="AU150" s="27">
        <v>8</v>
      </c>
      <c r="AV150" s="27"/>
      <c r="AW150" s="27"/>
      <c r="AX150" s="27"/>
      <c r="AY150" s="27"/>
      <c r="AZ150" s="27">
        <v>9</v>
      </c>
      <c r="BA150" s="27"/>
      <c r="BB150" s="27"/>
      <c r="BC150" s="27"/>
      <c r="BD150" s="27"/>
      <c r="BE150" s="27">
        <v>10</v>
      </c>
      <c r="BF150" s="27"/>
      <c r="BG150" s="27"/>
      <c r="BH150" s="27"/>
      <c r="BI150" s="27"/>
    </row>
    <row r="151" spans="1:79" ht="15.75" hidden="1" customHeight="1" x14ac:dyDescent="0.2">
      <c r="A151" s="39" t="s">
        <v>154</v>
      </c>
      <c r="B151" s="40"/>
      <c r="C151" s="40"/>
      <c r="D151" s="27" t="s">
        <v>57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 t="s">
        <v>70</v>
      </c>
      <c r="R151" s="27"/>
      <c r="S151" s="27"/>
      <c r="T151" s="27"/>
      <c r="U151" s="27"/>
      <c r="V151" s="27" t="s">
        <v>71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6" t="s">
        <v>107</v>
      </c>
      <c r="AG151" s="26"/>
      <c r="AH151" s="26"/>
      <c r="AI151" s="26"/>
      <c r="AJ151" s="26"/>
      <c r="AK151" s="30" t="s">
        <v>108</v>
      </c>
      <c r="AL151" s="30"/>
      <c r="AM151" s="30"/>
      <c r="AN151" s="30"/>
      <c r="AO151" s="30"/>
      <c r="AP151" s="50" t="s">
        <v>190</v>
      </c>
      <c r="AQ151" s="50"/>
      <c r="AR151" s="50"/>
      <c r="AS151" s="50"/>
      <c r="AT151" s="50"/>
      <c r="AU151" s="26" t="s">
        <v>109</v>
      </c>
      <c r="AV151" s="26"/>
      <c r="AW151" s="26"/>
      <c r="AX151" s="26"/>
      <c r="AY151" s="26"/>
      <c r="AZ151" s="30" t="s">
        <v>110</v>
      </c>
      <c r="BA151" s="30"/>
      <c r="BB151" s="30"/>
      <c r="BC151" s="30"/>
      <c r="BD151" s="30"/>
      <c r="BE151" s="50" t="s">
        <v>190</v>
      </c>
      <c r="BF151" s="50"/>
      <c r="BG151" s="50"/>
      <c r="BH151" s="50"/>
      <c r="BI151" s="50"/>
      <c r="CA151" t="s">
        <v>39</v>
      </c>
    </row>
    <row r="152" spans="1:79" s="6" customFormat="1" ht="14.25" x14ac:dyDescent="0.2">
      <c r="A152" s="85">
        <v>0</v>
      </c>
      <c r="B152" s="86"/>
      <c r="C152" s="86"/>
      <c r="D152" s="110" t="s">
        <v>189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CA152" s="6" t="s">
        <v>40</v>
      </c>
    </row>
    <row r="153" spans="1:79" s="98" customFormat="1" ht="14.25" customHeight="1" x14ac:dyDescent="0.2">
      <c r="A153" s="88">
        <v>0</v>
      </c>
      <c r="B153" s="89"/>
      <c r="C153" s="89"/>
      <c r="D153" s="113" t="s">
        <v>191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3"/>
      <c r="Q153" s="27" t="s">
        <v>192</v>
      </c>
      <c r="R153" s="27"/>
      <c r="S153" s="27"/>
      <c r="T153" s="27"/>
      <c r="U153" s="27"/>
      <c r="V153" s="27" t="s">
        <v>193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4">
        <v>7</v>
      </c>
      <c r="AG153" s="114"/>
      <c r="AH153" s="114"/>
      <c r="AI153" s="114"/>
      <c r="AJ153" s="114"/>
      <c r="AK153" s="114">
        <v>8</v>
      </c>
      <c r="AL153" s="114"/>
      <c r="AM153" s="114"/>
      <c r="AN153" s="114"/>
      <c r="AO153" s="114"/>
      <c r="AP153" s="114">
        <v>15</v>
      </c>
      <c r="AQ153" s="114"/>
      <c r="AR153" s="114"/>
      <c r="AS153" s="114"/>
      <c r="AT153" s="114"/>
      <c r="AU153" s="114">
        <v>7</v>
      </c>
      <c r="AV153" s="114"/>
      <c r="AW153" s="114"/>
      <c r="AX153" s="114"/>
      <c r="AY153" s="114"/>
      <c r="AZ153" s="114">
        <v>8</v>
      </c>
      <c r="BA153" s="114"/>
      <c r="BB153" s="114"/>
      <c r="BC153" s="114"/>
      <c r="BD153" s="114"/>
      <c r="BE153" s="114">
        <v>15</v>
      </c>
      <c r="BF153" s="114"/>
      <c r="BG153" s="114"/>
      <c r="BH153" s="114"/>
      <c r="BI153" s="114"/>
    </row>
    <row r="154" spans="1:79" s="6" customFormat="1" ht="14.25" x14ac:dyDescent="0.2">
      <c r="A154" s="85">
        <v>0</v>
      </c>
      <c r="B154" s="86"/>
      <c r="C154" s="86"/>
      <c r="D154" s="112" t="s">
        <v>194</v>
      </c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1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</row>
    <row r="155" spans="1:79" s="98" customFormat="1" ht="28.5" customHeight="1" x14ac:dyDescent="0.2">
      <c r="A155" s="88">
        <v>0</v>
      </c>
      <c r="B155" s="89"/>
      <c r="C155" s="89"/>
      <c r="D155" s="113" t="s">
        <v>195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27" t="s">
        <v>192</v>
      </c>
      <c r="R155" s="27"/>
      <c r="S155" s="27"/>
      <c r="T155" s="27"/>
      <c r="U155" s="27"/>
      <c r="V155" s="113" t="s">
        <v>196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360</v>
      </c>
      <c r="AG155" s="114"/>
      <c r="AH155" s="114"/>
      <c r="AI155" s="114"/>
      <c r="AJ155" s="114"/>
      <c r="AK155" s="114">
        <v>350</v>
      </c>
      <c r="AL155" s="114"/>
      <c r="AM155" s="114"/>
      <c r="AN155" s="114"/>
      <c r="AO155" s="114"/>
      <c r="AP155" s="114">
        <v>710</v>
      </c>
      <c r="AQ155" s="114"/>
      <c r="AR155" s="114"/>
      <c r="AS155" s="114"/>
      <c r="AT155" s="114"/>
      <c r="AU155" s="114">
        <v>360</v>
      </c>
      <c r="AV155" s="114"/>
      <c r="AW155" s="114"/>
      <c r="AX155" s="114"/>
      <c r="AY155" s="114"/>
      <c r="AZ155" s="114">
        <v>350</v>
      </c>
      <c r="BA155" s="114"/>
      <c r="BB155" s="114"/>
      <c r="BC155" s="114"/>
      <c r="BD155" s="114"/>
      <c r="BE155" s="114">
        <v>710</v>
      </c>
      <c r="BF155" s="114"/>
      <c r="BG155" s="114"/>
      <c r="BH155" s="114"/>
      <c r="BI155" s="114"/>
    </row>
    <row r="156" spans="1:79" s="98" customFormat="1" ht="30" customHeight="1" x14ac:dyDescent="0.2">
      <c r="A156" s="88">
        <v>0</v>
      </c>
      <c r="B156" s="89"/>
      <c r="C156" s="89"/>
      <c r="D156" s="113" t="s">
        <v>197</v>
      </c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3"/>
      <c r="Q156" s="27" t="s">
        <v>192</v>
      </c>
      <c r="R156" s="27"/>
      <c r="S156" s="27"/>
      <c r="T156" s="27"/>
      <c r="U156" s="27"/>
      <c r="V156" s="113" t="s">
        <v>198</v>
      </c>
      <c r="W156" s="92"/>
      <c r="X156" s="92"/>
      <c r="Y156" s="92"/>
      <c r="Z156" s="92"/>
      <c r="AA156" s="92"/>
      <c r="AB156" s="92"/>
      <c r="AC156" s="92"/>
      <c r="AD156" s="92"/>
      <c r="AE156" s="93"/>
      <c r="AF156" s="114">
        <v>670</v>
      </c>
      <c r="AG156" s="114"/>
      <c r="AH156" s="114"/>
      <c r="AI156" s="114"/>
      <c r="AJ156" s="114"/>
      <c r="AK156" s="114">
        <v>480</v>
      </c>
      <c r="AL156" s="114"/>
      <c r="AM156" s="114"/>
      <c r="AN156" s="114"/>
      <c r="AO156" s="114"/>
      <c r="AP156" s="114">
        <v>1150</v>
      </c>
      <c r="AQ156" s="114"/>
      <c r="AR156" s="114"/>
      <c r="AS156" s="114"/>
      <c r="AT156" s="114"/>
      <c r="AU156" s="114">
        <v>670</v>
      </c>
      <c r="AV156" s="114"/>
      <c r="AW156" s="114"/>
      <c r="AX156" s="114"/>
      <c r="AY156" s="114"/>
      <c r="AZ156" s="114">
        <v>480</v>
      </c>
      <c r="BA156" s="114"/>
      <c r="BB156" s="114"/>
      <c r="BC156" s="114"/>
      <c r="BD156" s="114"/>
      <c r="BE156" s="114">
        <v>1150</v>
      </c>
      <c r="BF156" s="114"/>
      <c r="BG156" s="114"/>
      <c r="BH156" s="114"/>
      <c r="BI156" s="114"/>
    </row>
    <row r="157" spans="1:79" s="98" customFormat="1" ht="30" customHeight="1" x14ac:dyDescent="0.2">
      <c r="A157" s="88">
        <v>0</v>
      </c>
      <c r="B157" s="89"/>
      <c r="C157" s="89"/>
      <c r="D157" s="113" t="s">
        <v>199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27" t="s">
        <v>192</v>
      </c>
      <c r="R157" s="27"/>
      <c r="S157" s="27"/>
      <c r="T157" s="27"/>
      <c r="U157" s="27"/>
      <c r="V157" s="113" t="s">
        <v>200</v>
      </c>
      <c r="W157" s="92"/>
      <c r="X157" s="92"/>
      <c r="Y157" s="92"/>
      <c r="Z157" s="92"/>
      <c r="AA157" s="92"/>
      <c r="AB157" s="92"/>
      <c r="AC157" s="92"/>
      <c r="AD157" s="92"/>
      <c r="AE157" s="93"/>
      <c r="AF157" s="114">
        <v>0</v>
      </c>
      <c r="AG157" s="114"/>
      <c r="AH157" s="114"/>
      <c r="AI157" s="114"/>
      <c r="AJ157" s="114"/>
      <c r="AK157" s="114">
        <v>0</v>
      </c>
      <c r="AL157" s="114"/>
      <c r="AM157" s="114"/>
      <c r="AN157" s="114"/>
      <c r="AO157" s="114"/>
      <c r="AP157" s="114">
        <v>0</v>
      </c>
      <c r="AQ157" s="114"/>
      <c r="AR157" s="114"/>
      <c r="AS157" s="114"/>
      <c r="AT157" s="114"/>
      <c r="AU157" s="114">
        <v>0</v>
      </c>
      <c r="AV157" s="114"/>
      <c r="AW157" s="114"/>
      <c r="AX157" s="114"/>
      <c r="AY157" s="114"/>
      <c r="AZ157" s="114">
        <v>0</v>
      </c>
      <c r="BA157" s="114"/>
      <c r="BB157" s="114"/>
      <c r="BC157" s="114"/>
      <c r="BD157" s="114"/>
      <c r="BE157" s="114">
        <v>0</v>
      </c>
      <c r="BF157" s="114"/>
      <c r="BG157" s="114"/>
      <c r="BH157" s="114"/>
      <c r="BI157" s="114"/>
    </row>
    <row r="158" spans="1:79" s="98" customFormat="1" ht="15" customHeight="1" x14ac:dyDescent="0.2">
      <c r="A158" s="88">
        <v>0</v>
      </c>
      <c r="B158" s="89"/>
      <c r="C158" s="89"/>
      <c r="D158" s="113" t="s">
        <v>201</v>
      </c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3"/>
      <c r="Q158" s="27" t="s">
        <v>192</v>
      </c>
      <c r="R158" s="27"/>
      <c r="S158" s="27"/>
      <c r="T158" s="27"/>
      <c r="U158" s="27"/>
      <c r="V158" s="113" t="s">
        <v>200</v>
      </c>
      <c r="W158" s="92"/>
      <c r="X158" s="92"/>
      <c r="Y158" s="92"/>
      <c r="Z158" s="92"/>
      <c r="AA158" s="92"/>
      <c r="AB158" s="92"/>
      <c r="AC158" s="92"/>
      <c r="AD158" s="92"/>
      <c r="AE158" s="93"/>
      <c r="AF158" s="114">
        <v>245</v>
      </c>
      <c r="AG158" s="114"/>
      <c r="AH158" s="114"/>
      <c r="AI158" s="114"/>
      <c r="AJ158" s="114"/>
      <c r="AK158" s="114">
        <v>125</v>
      </c>
      <c r="AL158" s="114"/>
      <c r="AM158" s="114"/>
      <c r="AN158" s="114"/>
      <c r="AO158" s="114"/>
      <c r="AP158" s="114">
        <v>370</v>
      </c>
      <c r="AQ158" s="114"/>
      <c r="AR158" s="114"/>
      <c r="AS158" s="114"/>
      <c r="AT158" s="114"/>
      <c r="AU158" s="114">
        <v>245</v>
      </c>
      <c r="AV158" s="114"/>
      <c r="AW158" s="114"/>
      <c r="AX158" s="114"/>
      <c r="AY158" s="114"/>
      <c r="AZ158" s="114">
        <v>125</v>
      </c>
      <c r="BA158" s="114"/>
      <c r="BB158" s="114"/>
      <c r="BC158" s="114"/>
      <c r="BD158" s="114"/>
      <c r="BE158" s="114">
        <v>370</v>
      </c>
      <c r="BF158" s="114"/>
      <c r="BG158" s="114"/>
      <c r="BH158" s="114"/>
      <c r="BI158" s="114"/>
    </row>
    <row r="159" spans="1:79" s="6" customFormat="1" ht="14.25" x14ac:dyDescent="0.2">
      <c r="A159" s="85">
        <v>0</v>
      </c>
      <c r="B159" s="86"/>
      <c r="C159" s="86"/>
      <c r="D159" s="112" t="s">
        <v>202</v>
      </c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1"/>
      <c r="Q159" s="110"/>
      <c r="R159" s="110"/>
      <c r="S159" s="110"/>
      <c r="T159" s="110"/>
      <c r="U159" s="110"/>
      <c r="V159" s="112"/>
      <c r="W159" s="100"/>
      <c r="X159" s="100"/>
      <c r="Y159" s="100"/>
      <c r="Z159" s="100"/>
      <c r="AA159" s="100"/>
      <c r="AB159" s="100"/>
      <c r="AC159" s="100"/>
      <c r="AD159" s="100"/>
      <c r="AE159" s="10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</row>
    <row r="160" spans="1:79" s="98" customFormat="1" ht="42.75" customHeight="1" x14ac:dyDescent="0.2">
      <c r="A160" s="88">
        <v>0</v>
      </c>
      <c r="B160" s="89"/>
      <c r="C160" s="89"/>
      <c r="D160" s="113" t="s">
        <v>203</v>
      </c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3"/>
      <c r="Q160" s="27" t="s">
        <v>192</v>
      </c>
      <c r="R160" s="27"/>
      <c r="S160" s="27"/>
      <c r="T160" s="27"/>
      <c r="U160" s="27"/>
      <c r="V160" s="113" t="s">
        <v>204</v>
      </c>
      <c r="W160" s="92"/>
      <c r="X160" s="92"/>
      <c r="Y160" s="92"/>
      <c r="Z160" s="92"/>
      <c r="AA160" s="92"/>
      <c r="AB160" s="92"/>
      <c r="AC160" s="92"/>
      <c r="AD160" s="92"/>
      <c r="AE160" s="93"/>
      <c r="AF160" s="114">
        <v>51</v>
      </c>
      <c r="AG160" s="114"/>
      <c r="AH160" s="114"/>
      <c r="AI160" s="114"/>
      <c r="AJ160" s="114"/>
      <c r="AK160" s="114">
        <v>29</v>
      </c>
      <c r="AL160" s="114"/>
      <c r="AM160" s="114"/>
      <c r="AN160" s="114"/>
      <c r="AO160" s="114"/>
      <c r="AP160" s="114">
        <v>80</v>
      </c>
      <c r="AQ160" s="114"/>
      <c r="AR160" s="114"/>
      <c r="AS160" s="114"/>
      <c r="AT160" s="114"/>
      <c r="AU160" s="114">
        <v>51</v>
      </c>
      <c r="AV160" s="114"/>
      <c r="AW160" s="114"/>
      <c r="AX160" s="114"/>
      <c r="AY160" s="114"/>
      <c r="AZ160" s="114">
        <v>29</v>
      </c>
      <c r="BA160" s="114"/>
      <c r="BB160" s="114"/>
      <c r="BC160" s="114"/>
      <c r="BD160" s="114"/>
      <c r="BE160" s="114">
        <v>80</v>
      </c>
      <c r="BF160" s="114"/>
      <c r="BG160" s="114"/>
      <c r="BH160" s="114"/>
      <c r="BI160" s="114"/>
    </row>
    <row r="161" spans="1:79" s="98" customFormat="1" ht="30" customHeight="1" x14ac:dyDescent="0.2">
      <c r="A161" s="88">
        <v>0</v>
      </c>
      <c r="B161" s="89"/>
      <c r="C161" s="89"/>
      <c r="D161" s="113" t="s">
        <v>205</v>
      </c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3"/>
      <c r="Q161" s="27" t="s">
        <v>192</v>
      </c>
      <c r="R161" s="27"/>
      <c r="S161" s="27"/>
      <c r="T161" s="27"/>
      <c r="U161" s="27"/>
      <c r="V161" s="113" t="s">
        <v>204</v>
      </c>
      <c r="W161" s="92"/>
      <c r="X161" s="92"/>
      <c r="Y161" s="92"/>
      <c r="Z161" s="92"/>
      <c r="AA161" s="92"/>
      <c r="AB161" s="92"/>
      <c r="AC161" s="92"/>
      <c r="AD161" s="92"/>
      <c r="AE161" s="93"/>
      <c r="AF161" s="114">
        <v>35</v>
      </c>
      <c r="AG161" s="114"/>
      <c r="AH161" s="114"/>
      <c r="AI161" s="114"/>
      <c r="AJ161" s="114"/>
      <c r="AK161" s="114">
        <v>10</v>
      </c>
      <c r="AL161" s="114"/>
      <c r="AM161" s="114"/>
      <c r="AN161" s="114"/>
      <c r="AO161" s="114"/>
      <c r="AP161" s="114">
        <v>45</v>
      </c>
      <c r="AQ161" s="114"/>
      <c r="AR161" s="114"/>
      <c r="AS161" s="114"/>
      <c r="AT161" s="114"/>
      <c r="AU161" s="114">
        <v>35</v>
      </c>
      <c r="AV161" s="114"/>
      <c r="AW161" s="114"/>
      <c r="AX161" s="114"/>
      <c r="AY161" s="114"/>
      <c r="AZ161" s="114">
        <v>10</v>
      </c>
      <c r="BA161" s="114"/>
      <c r="BB161" s="114"/>
      <c r="BC161" s="114"/>
      <c r="BD161" s="114"/>
      <c r="BE161" s="114">
        <v>45</v>
      </c>
      <c r="BF161" s="114"/>
      <c r="BG161" s="114"/>
      <c r="BH161" s="114"/>
      <c r="BI161" s="114"/>
    </row>
    <row r="162" spans="1:79" s="98" customFormat="1" ht="30" customHeight="1" x14ac:dyDescent="0.2">
      <c r="A162" s="88">
        <v>0</v>
      </c>
      <c r="B162" s="89"/>
      <c r="C162" s="89"/>
      <c r="D162" s="113" t="s">
        <v>206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27" t="s">
        <v>192</v>
      </c>
      <c r="R162" s="27"/>
      <c r="S162" s="27"/>
      <c r="T162" s="27"/>
      <c r="U162" s="27"/>
      <c r="V162" s="113" t="s">
        <v>204</v>
      </c>
      <c r="W162" s="92"/>
      <c r="X162" s="92"/>
      <c r="Y162" s="92"/>
      <c r="Z162" s="92"/>
      <c r="AA162" s="92"/>
      <c r="AB162" s="92"/>
      <c r="AC162" s="92"/>
      <c r="AD162" s="92"/>
      <c r="AE162" s="93"/>
      <c r="AF162" s="114">
        <v>0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v>0</v>
      </c>
      <c r="AQ162" s="114"/>
      <c r="AR162" s="114"/>
      <c r="AS162" s="114"/>
      <c r="AT162" s="114"/>
      <c r="AU162" s="114">
        <v>0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v>0</v>
      </c>
      <c r="BF162" s="114"/>
      <c r="BG162" s="114"/>
      <c r="BH162" s="114"/>
      <c r="BI162" s="114"/>
    </row>
    <row r="163" spans="1:79" s="98" customFormat="1" ht="30" customHeight="1" x14ac:dyDescent="0.2">
      <c r="A163" s="88">
        <v>0</v>
      </c>
      <c r="B163" s="89"/>
      <c r="C163" s="89"/>
      <c r="D163" s="113" t="s">
        <v>207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27" t="s">
        <v>208</v>
      </c>
      <c r="R163" s="27"/>
      <c r="S163" s="27"/>
      <c r="T163" s="27"/>
      <c r="U163" s="27"/>
      <c r="V163" s="113" t="s">
        <v>204</v>
      </c>
      <c r="W163" s="92"/>
      <c r="X163" s="92"/>
      <c r="Y163" s="92"/>
      <c r="Z163" s="92"/>
      <c r="AA163" s="92"/>
      <c r="AB163" s="92"/>
      <c r="AC163" s="92"/>
      <c r="AD163" s="92"/>
      <c r="AE163" s="93"/>
      <c r="AF163" s="114">
        <v>375085</v>
      </c>
      <c r="AG163" s="114"/>
      <c r="AH163" s="114"/>
      <c r="AI163" s="114"/>
      <c r="AJ163" s="114"/>
      <c r="AK163" s="114">
        <v>184305</v>
      </c>
      <c r="AL163" s="114"/>
      <c r="AM163" s="114"/>
      <c r="AN163" s="114"/>
      <c r="AO163" s="114"/>
      <c r="AP163" s="114">
        <v>559390</v>
      </c>
      <c r="AQ163" s="114"/>
      <c r="AR163" s="114"/>
      <c r="AS163" s="114"/>
      <c r="AT163" s="114"/>
      <c r="AU163" s="114">
        <v>393906</v>
      </c>
      <c r="AV163" s="114"/>
      <c r="AW163" s="114"/>
      <c r="AX163" s="114"/>
      <c r="AY163" s="114"/>
      <c r="AZ163" s="114">
        <v>193545</v>
      </c>
      <c r="BA163" s="114"/>
      <c r="BB163" s="114"/>
      <c r="BC163" s="114"/>
      <c r="BD163" s="114"/>
      <c r="BE163" s="114">
        <v>587451</v>
      </c>
      <c r="BF163" s="114"/>
      <c r="BG163" s="114"/>
      <c r="BH163" s="114"/>
      <c r="BI163" s="114"/>
    </row>
    <row r="164" spans="1:79" s="6" customFormat="1" ht="14.25" x14ac:dyDescent="0.2">
      <c r="A164" s="85">
        <v>0</v>
      </c>
      <c r="B164" s="86"/>
      <c r="C164" s="86"/>
      <c r="D164" s="112" t="s">
        <v>209</v>
      </c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1"/>
      <c r="Q164" s="110"/>
      <c r="R164" s="110"/>
      <c r="S164" s="110"/>
      <c r="T164" s="110"/>
      <c r="U164" s="110"/>
      <c r="V164" s="112"/>
      <c r="W164" s="100"/>
      <c r="X164" s="100"/>
      <c r="Y164" s="100"/>
      <c r="Z164" s="100"/>
      <c r="AA164" s="100"/>
      <c r="AB164" s="100"/>
      <c r="AC164" s="100"/>
      <c r="AD164" s="100"/>
      <c r="AE164" s="10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</row>
    <row r="165" spans="1:79" s="98" customFormat="1" ht="42.75" customHeight="1" x14ac:dyDescent="0.2">
      <c r="A165" s="88">
        <v>0</v>
      </c>
      <c r="B165" s="89"/>
      <c r="C165" s="89"/>
      <c r="D165" s="113" t="s">
        <v>210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27" t="s">
        <v>211</v>
      </c>
      <c r="R165" s="27"/>
      <c r="S165" s="27"/>
      <c r="T165" s="27"/>
      <c r="U165" s="27"/>
      <c r="V165" s="113" t="s">
        <v>204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100</v>
      </c>
      <c r="AG165" s="114"/>
      <c r="AH165" s="114"/>
      <c r="AI165" s="114"/>
      <c r="AJ165" s="114"/>
      <c r="AK165" s="114">
        <v>100</v>
      </c>
      <c r="AL165" s="114"/>
      <c r="AM165" s="114"/>
      <c r="AN165" s="114"/>
      <c r="AO165" s="114"/>
      <c r="AP165" s="114">
        <v>200</v>
      </c>
      <c r="AQ165" s="114"/>
      <c r="AR165" s="114"/>
      <c r="AS165" s="114"/>
      <c r="AT165" s="114"/>
      <c r="AU165" s="114">
        <v>100</v>
      </c>
      <c r="AV165" s="114"/>
      <c r="AW165" s="114"/>
      <c r="AX165" s="114"/>
      <c r="AY165" s="114"/>
      <c r="AZ165" s="114">
        <v>100</v>
      </c>
      <c r="BA165" s="114"/>
      <c r="BB165" s="114"/>
      <c r="BC165" s="114"/>
      <c r="BD165" s="114"/>
      <c r="BE165" s="114">
        <v>200</v>
      </c>
      <c r="BF165" s="114"/>
      <c r="BG165" s="114"/>
      <c r="BH165" s="114"/>
      <c r="BI165" s="114"/>
    </row>
    <row r="166" spans="1:79" s="98" customFormat="1" ht="30" customHeight="1" x14ac:dyDescent="0.2">
      <c r="A166" s="88">
        <v>0</v>
      </c>
      <c r="B166" s="89"/>
      <c r="C166" s="89"/>
      <c r="D166" s="113" t="s">
        <v>212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27" t="s">
        <v>211</v>
      </c>
      <c r="R166" s="27"/>
      <c r="S166" s="27"/>
      <c r="T166" s="27"/>
      <c r="U166" s="27"/>
      <c r="V166" s="113" t="s">
        <v>204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100</v>
      </c>
      <c r="AG166" s="114"/>
      <c r="AH166" s="114"/>
      <c r="AI166" s="114"/>
      <c r="AJ166" s="114"/>
      <c r="AK166" s="114">
        <v>100</v>
      </c>
      <c r="AL166" s="114"/>
      <c r="AM166" s="114"/>
      <c r="AN166" s="114"/>
      <c r="AO166" s="114"/>
      <c r="AP166" s="114">
        <v>200</v>
      </c>
      <c r="AQ166" s="114"/>
      <c r="AR166" s="114"/>
      <c r="AS166" s="114"/>
      <c r="AT166" s="114"/>
      <c r="AU166" s="114">
        <v>100</v>
      </c>
      <c r="AV166" s="114"/>
      <c r="AW166" s="114"/>
      <c r="AX166" s="114"/>
      <c r="AY166" s="114"/>
      <c r="AZ166" s="114">
        <v>100</v>
      </c>
      <c r="BA166" s="114"/>
      <c r="BB166" s="114"/>
      <c r="BC166" s="114"/>
      <c r="BD166" s="114"/>
      <c r="BE166" s="114">
        <v>200</v>
      </c>
      <c r="BF166" s="114"/>
      <c r="BG166" s="114"/>
      <c r="BH166" s="114"/>
      <c r="BI166" s="114"/>
    </row>
    <row r="168" spans="1:79" ht="14.25" customHeight="1" x14ac:dyDescent="0.2">
      <c r="A168" s="29" t="s">
        <v>124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4" t="s">
        <v>241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</row>
    <row r="170" spans="1:79" ht="12.95" customHeight="1" x14ac:dyDescent="0.2">
      <c r="A170" s="54" t="s">
        <v>19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6"/>
      <c r="U170" s="27" t="s">
        <v>242</v>
      </c>
      <c r="V170" s="27"/>
      <c r="W170" s="27"/>
      <c r="X170" s="27"/>
      <c r="Y170" s="27"/>
      <c r="Z170" s="27"/>
      <c r="AA170" s="27"/>
      <c r="AB170" s="27"/>
      <c r="AC170" s="27"/>
      <c r="AD170" s="27"/>
      <c r="AE170" s="27" t="s">
        <v>245</v>
      </c>
      <c r="AF170" s="27"/>
      <c r="AG170" s="27"/>
      <c r="AH170" s="27"/>
      <c r="AI170" s="27"/>
      <c r="AJ170" s="27"/>
      <c r="AK170" s="27"/>
      <c r="AL170" s="27"/>
      <c r="AM170" s="27"/>
      <c r="AN170" s="27"/>
      <c r="AO170" s="27" t="s">
        <v>252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 t="s">
        <v>263</v>
      </c>
      <c r="AZ170" s="27"/>
      <c r="BA170" s="27"/>
      <c r="BB170" s="27"/>
      <c r="BC170" s="27"/>
      <c r="BD170" s="27"/>
      <c r="BE170" s="27"/>
      <c r="BF170" s="27"/>
      <c r="BG170" s="27"/>
      <c r="BH170" s="27"/>
      <c r="BI170" s="27" t="s">
        <v>268</v>
      </c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9" ht="30" customHeight="1" x14ac:dyDescent="0.2">
      <c r="A171" s="5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9"/>
      <c r="U171" s="27" t="s">
        <v>4</v>
      </c>
      <c r="V171" s="27"/>
      <c r="W171" s="27"/>
      <c r="X171" s="27"/>
      <c r="Y171" s="27"/>
      <c r="Z171" s="27" t="s">
        <v>3</v>
      </c>
      <c r="AA171" s="27"/>
      <c r="AB171" s="27"/>
      <c r="AC171" s="27"/>
      <c r="AD171" s="27"/>
      <c r="AE171" s="27" t="s">
        <v>4</v>
      </c>
      <c r="AF171" s="27"/>
      <c r="AG171" s="27"/>
      <c r="AH171" s="27"/>
      <c r="AI171" s="27"/>
      <c r="AJ171" s="27" t="s">
        <v>3</v>
      </c>
      <c r="AK171" s="27"/>
      <c r="AL171" s="27"/>
      <c r="AM171" s="27"/>
      <c r="AN171" s="27"/>
      <c r="AO171" s="27" t="s">
        <v>4</v>
      </c>
      <c r="AP171" s="27"/>
      <c r="AQ171" s="27"/>
      <c r="AR171" s="27"/>
      <c r="AS171" s="27"/>
      <c r="AT171" s="27" t="s">
        <v>3</v>
      </c>
      <c r="AU171" s="27"/>
      <c r="AV171" s="27"/>
      <c r="AW171" s="27"/>
      <c r="AX171" s="27"/>
      <c r="AY171" s="27" t="s">
        <v>4</v>
      </c>
      <c r="AZ171" s="27"/>
      <c r="BA171" s="27"/>
      <c r="BB171" s="27"/>
      <c r="BC171" s="27"/>
      <c r="BD171" s="27" t="s">
        <v>3</v>
      </c>
      <c r="BE171" s="27"/>
      <c r="BF171" s="27"/>
      <c r="BG171" s="27"/>
      <c r="BH171" s="27"/>
      <c r="BI171" s="27" t="s">
        <v>4</v>
      </c>
      <c r="BJ171" s="27"/>
      <c r="BK171" s="27"/>
      <c r="BL171" s="27"/>
      <c r="BM171" s="27"/>
      <c r="BN171" s="27" t="s">
        <v>3</v>
      </c>
      <c r="BO171" s="27"/>
      <c r="BP171" s="27"/>
      <c r="BQ171" s="27"/>
      <c r="BR171" s="27"/>
    </row>
    <row r="172" spans="1:79" ht="15" customHeight="1" x14ac:dyDescent="0.2">
      <c r="A172" s="36">
        <v>1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8"/>
      <c r="U172" s="27">
        <v>2</v>
      </c>
      <c r="V172" s="27"/>
      <c r="W172" s="27"/>
      <c r="X172" s="27"/>
      <c r="Y172" s="27"/>
      <c r="Z172" s="27">
        <v>3</v>
      </c>
      <c r="AA172" s="27"/>
      <c r="AB172" s="27"/>
      <c r="AC172" s="27"/>
      <c r="AD172" s="27"/>
      <c r="AE172" s="27">
        <v>4</v>
      </c>
      <c r="AF172" s="27"/>
      <c r="AG172" s="27"/>
      <c r="AH172" s="27"/>
      <c r="AI172" s="27"/>
      <c r="AJ172" s="27">
        <v>5</v>
      </c>
      <c r="AK172" s="27"/>
      <c r="AL172" s="27"/>
      <c r="AM172" s="27"/>
      <c r="AN172" s="27"/>
      <c r="AO172" s="27">
        <v>6</v>
      </c>
      <c r="AP172" s="27"/>
      <c r="AQ172" s="27"/>
      <c r="AR172" s="27"/>
      <c r="AS172" s="27"/>
      <c r="AT172" s="27">
        <v>7</v>
      </c>
      <c r="AU172" s="27"/>
      <c r="AV172" s="27"/>
      <c r="AW172" s="27"/>
      <c r="AX172" s="27"/>
      <c r="AY172" s="27">
        <v>8</v>
      </c>
      <c r="AZ172" s="27"/>
      <c r="BA172" s="27"/>
      <c r="BB172" s="27"/>
      <c r="BC172" s="27"/>
      <c r="BD172" s="27">
        <v>9</v>
      </c>
      <c r="BE172" s="27"/>
      <c r="BF172" s="27"/>
      <c r="BG172" s="27"/>
      <c r="BH172" s="27"/>
      <c r="BI172" s="27">
        <v>10</v>
      </c>
      <c r="BJ172" s="27"/>
      <c r="BK172" s="27"/>
      <c r="BL172" s="27"/>
      <c r="BM172" s="27"/>
      <c r="BN172" s="27">
        <v>11</v>
      </c>
      <c r="BO172" s="27"/>
      <c r="BP172" s="27"/>
      <c r="BQ172" s="27"/>
      <c r="BR172" s="27"/>
    </row>
    <row r="173" spans="1:79" s="1" customFormat="1" ht="15.75" hidden="1" customHeight="1" x14ac:dyDescent="0.2">
      <c r="A173" s="39" t="s">
        <v>57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1"/>
      <c r="U173" s="26" t="s">
        <v>65</v>
      </c>
      <c r="V173" s="26"/>
      <c r="W173" s="26"/>
      <c r="X173" s="26"/>
      <c r="Y173" s="26"/>
      <c r="Z173" s="30" t="s">
        <v>66</v>
      </c>
      <c r="AA173" s="30"/>
      <c r="AB173" s="30"/>
      <c r="AC173" s="30"/>
      <c r="AD173" s="30"/>
      <c r="AE173" s="26" t="s">
        <v>67</v>
      </c>
      <c r="AF173" s="26"/>
      <c r="AG173" s="26"/>
      <c r="AH173" s="26"/>
      <c r="AI173" s="26"/>
      <c r="AJ173" s="30" t="s">
        <v>68</v>
      </c>
      <c r="AK173" s="30"/>
      <c r="AL173" s="30"/>
      <c r="AM173" s="30"/>
      <c r="AN173" s="30"/>
      <c r="AO173" s="26" t="s">
        <v>58</v>
      </c>
      <c r="AP173" s="26"/>
      <c r="AQ173" s="26"/>
      <c r="AR173" s="26"/>
      <c r="AS173" s="26"/>
      <c r="AT173" s="30" t="s">
        <v>59</v>
      </c>
      <c r="AU173" s="30"/>
      <c r="AV173" s="30"/>
      <c r="AW173" s="30"/>
      <c r="AX173" s="30"/>
      <c r="AY173" s="26" t="s">
        <v>60</v>
      </c>
      <c r="AZ173" s="26"/>
      <c r="BA173" s="26"/>
      <c r="BB173" s="26"/>
      <c r="BC173" s="26"/>
      <c r="BD173" s="30" t="s">
        <v>61</v>
      </c>
      <c r="BE173" s="30"/>
      <c r="BF173" s="30"/>
      <c r="BG173" s="30"/>
      <c r="BH173" s="30"/>
      <c r="BI173" s="26" t="s">
        <v>62</v>
      </c>
      <c r="BJ173" s="26"/>
      <c r="BK173" s="26"/>
      <c r="BL173" s="26"/>
      <c r="BM173" s="26"/>
      <c r="BN173" s="30" t="s">
        <v>63</v>
      </c>
      <c r="BO173" s="30"/>
      <c r="BP173" s="30"/>
      <c r="BQ173" s="30"/>
      <c r="BR173" s="30"/>
      <c r="CA173" t="s">
        <v>41</v>
      </c>
    </row>
    <row r="174" spans="1:79" s="6" customFormat="1" ht="12.75" customHeight="1" x14ac:dyDescent="0.2">
      <c r="A174" s="99" t="s">
        <v>213</v>
      </c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1"/>
      <c r="U174" s="115">
        <v>0</v>
      </c>
      <c r="V174" s="115"/>
      <c r="W174" s="115"/>
      <c r="X174" s="115"/>
      <c r="Y174" s="115"/>
      <c r="Z174" s="115">
        <v>0</v>
      </c>
      <c r="AA174" s="115"/>
      <c r="AB174" s="115"/>
      <c r="AC174" s="115"/>
      <c r="AD174" s="115"/>
      <c r="AE174" s="115">
        <v>760298</v>
      </c>
      <c r="AF174" s="115"/>
      <c r="AG174" s="115"/>
      <c r="AH174" s="115"/>
      <c r="AI174" s="115"/>
      <c r="AJ174" s="115">
        <v>600804</v>
      </c>
      <c r="AK174" s="115"/>
      <c r="AL174" s="115"/>
      <c r="AM174" s="115"/>
      <c r="AN174" s="115"/>
      <c r="AO174" s="115">
        <v>980046</v>
      </c>
      <c r="AP174" s="115"/>
      <c r="AQ174" s="115"/>
      <c r="AR174" s="115"/>
      <c r="AS174" s="115"/>
      <c r="AT174" s="115">
        <v>410352</v>
      </c>
      <c r="AU174" s="115"/>
      <c r="AV174" s="115"/>
      <c r="AW174" s="115"/>
      <c r="AX174" s="115"/>
      <c r="AY174" s="115">
        <v>1031988</v>
      </c>
      <c r="AZ174" s="115"/>
      <c r="BA174" s="115"/>
      <c r="BB174" s="115"/>
      <c r="BC174" s="115"/>
      <c r="BD174" s="115">
        <v>432101</v>
      </c>
      <c r="BE174" s="115"/>
      <c r="BF174" s="115"/>
      <c r="BG174" s="115"/>
      <c r="BH174" s="115"/>
      <c r="BI174" s="115">
        <v>1083588</v>
      </c>
      <c r="BJ174" s="115"/>
      <c r="BK174" s="115"/>
      <c r="BL174" s="115"/>
      <c r="BM174" s="115"/>
      <c r="BN174" s="115">
        <v>453706</v>
      </c>
      <c r="BO174" s="115"/>
      <c r="BP174" s="115"/>
      <c r="BQ174" s="115"/>
      <c r="BR174" s="115"/>
      <c r="CA174" s="6" t="s">
        <v>42</v>
      </c>
    </row>
    <row r="175" spans="1:79" s="98" customFormat="1" ht="12.75" customHeight="1" x14ac:dyDescent="0.2">
      <c r="A175" s="91" t="s">
        <v>214</v>
      </c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3"/>
      <c r="U175" s="116">
        <v>0</v>
      </c>
      <c r="V175" s="116"/>
      <c r="W175" s="116"/>
      <c r="X175" s="116"/>
      <c r="Y175" s="116"/>
      <c r="Z175" s="116">
        <v>0</v>
      </c>
      <c r="AA175" s="116"/>
      <c r="AB175" s="116"/>
      <c r="AC175" s="116"/>
      <c r="AD175" s="116"/>
      <c r="AE175" s="116">
        <v>418425</v>
      </c>
      <c r="AF175" s="116"/>
      <c r="AG175" s="116"/>
      <c r="AH175" s="116"/>
      <c r="AI175" s="116"/>
      <c r="AJ175" s="116">
        <v>600804</v>
      </c>
      <c r="AK175" s="116"/>
      <c r="AL175" s="116"/>
      <c r="AM175" s="116"/>
      <c r="AN175" s="116"/>
      <c r="AO175" s="116">
        <v>548064</v>
      </c>
      <c r="AP175" s="116"/>
      <c r="AQ175" s="116"/>
      <c r="AR175" s="116"/>
      <c r="AS175" s="116"/>
      <c r="AT175" s="116">
        <v>410352</v>
      </c>
      <c r="AU175" s="116"/>
      <c r="AV175" s="116"/>
      <c r="AW175" s="116"/>
      <c r="AX175" s="116"/>
      <c r="AY175" s="116">
        <v>577111</v>
      </c>
      <c r="AZ175" s="116"/>
      <c r="BA175" s="116"/>
      <c r="BB175" s="116"/>
      <c r="BC175" s="116"/>
      <c r="BD175" s="116">
        <v>432101</v>
      </c>
      <c r="BE175" s="116"/>
      <c r="BF175" s="116"/>
      <c r="BG175" s="116"/>
      <c r="BH175" s="116"/>
      <c r="BI175" s="116">
        <v>605967</v>
      </c>
      <c r="BJ175" s="116"/>
      <c r="BK175" s="116"/>
      <c r="BL175" s="116"/>
      <c r="BM175" s="116"/>
      <c r="BN175" s="116">
        <v>453706</v>
      </c>
      <c r="BO175" s="116"/>
      <c r="BP175" s="116"/>
      <c r="BQ175" s="116"/>
      <c r="BR175" s="116"/>
    </row>
    <row r="176" spans="1:79" s="98" customFormat="1" ht="12.75" customHeight="1" x14ac:dyDescent="0.2">
      <c r="A176" s="91" t="s">
        <v>215</v>
      </c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3"/>
      <c r="U176" s="116">
        <v>0</v>
      </c>
      <c r="V176" s="116"/>
      <c r="W176" s="116"/>
      <c r="X176" s="116"/>
      <c r="Y176" s="116"/>
      <c r="Z176" s="116">
        <v>0</v>
      </c>
      <c r="AA176" s="116"/>
      <c r="AB176" s="116"/>
      <c r="AC176" s="116"/>
      <c r="AD176" s="116"/>
      <c r="AE176" s="116">
        <v>341873</v>
      </c>
      <c r="AF176" s="116"/>
      <c r="AG176" s="116"/>
      <c r="AH176" s="116"/>
      <c r="AI176" s="116"/>
      <c r="AJ176" s="116">
        <v>0</v>
      </c>
      <c r="AK176" s="116"/>
      <c r="AL176" s="116"/>
      <c r="AM176" s="116"/>
      <c r="AN176" s="116"/>
      <c r="AO176" s="116">
        <v>431982</v>
      </c>
      <c r="AP176" s="116"/>
      <c r="AQ176" s="116"/>
      <c r="AR176" s="116"/>
      <c r="AS176" s="116"/>
      <c r="AT176" s="116">
        <v>0</v>
      </c>
      <c r="AU176" s="116"/>
      <c r="AV176" s="116"/>
      <c r="AW176" s="116"/>
      <c r="AX176" s="116"/>
      <c r="AY176" s="116">
        <v>454877</v>
      </c>
      <c r="AZ176" s="116"/>
      <c r="BA176" s="116"/>
      <c r="BB176" s="116"/>
      <c r="BC176" s="116"/>
      <c r="BD176" s="116">
        <v>0</v>
      </c>
      <c r="BE176" s="116"/>
      <c r="BF176" s="116"/>
      <c r="BG176" s="116"/>
      <c r="BH176" s="116"/>
      <c r="BI176" s="116">
        <v>477621</v>
      </c>
      <c r="BJ176" s="116"/>
      <c r="BK176" s="116"/>
      <c r="BL176" s="116"/>
      <c r="BM176" s="116"/>
      <c r="BN176" s="116">
        <v>0</v>
      </c>
      <c r="BO176" s="116"/>
      <c r="BP176" s="116"/>
      <c r="BQ176" s="116"/>
      <c r="BR176" s="116"/>
    </row>
    <row r="177" spans="1:79" s="98" customFormat="1" ht="12.75" customHeight="1" x14ac:dyDescent="0.2">
      <c r="A177" s="91" t="s">
        <v>216</v>
      </c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3"/>
      <c r="U177" s="116">
        <v>0</v>
      </c>
      <c r="V177" s="116"/>
      <c r="W177" s="116"/>
      <c r="X177" s="116"/>
      <c r="Y177" s="116"/>
      <c r="Z177" s="116">
        <v>0</v>
      </c>
      <c r="AA177" s="116"/>
      <c r="AB177" s="116"/>
      <c r="AC177" s="116"/>
      <c r="AD177" s="116"/>
      <c r="AE177" s="116">
        <v>808561</v>
      </c>
      <c r="AF177" s="116"/>
      <c r="AG177" s="116"/>
      <c r="AH177" s="116"/>
      <c r="AI177" s="116"/>
      <c r="AJ177" s="116">
        <v>595664</v>
      </c>
      <c r="AK177" s="116"/>
      <c r="AL177" s="116"/>
      <c r="AM177" s="116"/>
      <c r="AN177" s="116"/>
      <c r="AO177" s="116">
        <v>703227</v>
      </c>
      <c r="AP177" s="116"/>
      <c r="AQ177" s="116"/>
      <c r="AR177" s="116"/>
      <c r="AS177" s="116"/>
      <c r="AT177" s="116">
        <v>205176</v>
      </c>
      <c r="AU177" s="116"/>
      <c r="AV177" s="116"/>
      <c r="AW177" s="116"/>
      <c r="AX177" s="116"/>
      <c r="AY177" s="116">
        <v>740499</v>
      </c>
      <c r="AZ177" s="116"/>
      <c r="BA177" s="116"/>
      <c r="BB177" s="116"/>
      <c r="BC177" s="116"/>
      <c r="BD177" s="116">
        <v>216050</v>
      </c>
      <c r="BE177" s="116"/>
      <c r="BF177" s="116"/>
      <c r="BG177" s="116"/>
      <c r="BH177" s="116"/>
      <c r="BI177" s="116">
        <v>777523</v>
      </c>
      <c r="BJ177" s="116"/>
      <c r="BK177" s="116"/>
      <c r="BL177" s="116"/>
      <c r="BM177" s="116"/>
      <c r="BN177" s="116">
        <v>226852</v>
      </c>
      <c r="BO177" s="116"/>
      <c r="BP177" s="116"/>
      <c r="BQ177" s="116"/>
      <c r="BR177" s="116"/>
    </row>
    <row r="178" spans="1:79" s="6" customFormat="1" ht="12.75" customHeight="1" x14ac:dyDescent="0.2">
      <c r="A178" s="99" t="s">
        <v>217</v>
      </c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1"/>
      <c r="U178" s="115">
        <v>0</v>
      </c>
      <c r="V178" s="115"/>
      <c r="W178" s="115"/>
      <c r="X178" s="115"/>
      <c r="Y178" s="115"/>
      <c r="Z178" s="115">
        <v>0</v>
      </c>
      <c r="AA178" s="115"/>
      <c r="AB178" s="115"/>
      <c r="AC178" s="115"/>
      <c r="AD178" s="115"/>
      <c r="AE178" s="115">
        <v>153428</v>
      </c>
      <c r="AF178" s="115"/>
      <c r="AG178" s="115"/>
      <c r="AH178" s="115"/>
      <c r="AI178" s="115"/>
      <c r="AJ178" s="115">
        <v>72090</v>
      </c>
      <c r="AK178" s="115"/>
      <c r="AL178" s="115"/>
      <c r="AM178" s="115"/>
      <c r="AN178" s="115"/>
      <c r="AO178" s="115">
        <v>155836</v>
      </c>
      <c r="AP178" s="115"/>
      <c r="AQ178" s="115"/>
      <c r="AR178" s="115"/>
      <c r="AS178" s="115"/>
      <c r="AT178" s="115">
        <v>52469</v>
      </c>
      <c r="AU178" s="115"/>
      <c r="AV178" s="115"/>
      <c r="AW178" s="115"/>
      <c r="AX178" s="115"/>
      <c r="AY178" s="115">
        <v>164095</v>
      </c>
      <c r="AZ178" s="115"/>
      <c r="BA178" s="115"/>
      <c r="BB178" s="115"/>
      <c r="BC178" s="115"/>
      <c r="BD178" s="115">
        <v>55250</v>
      </c>
      <c r="BE178" s="115"/>
      <c r="BF178" s="115"/>
      <c r="BG178" s="115"/>
      <c r="BH178" s="115"/>
      <c r="BI178" s="115">
        <v>172300</v>
      </c>
      <c r="BJ178" s="115"/>
      <c r="BK178" s="115"/>
      <c r="BL178" s="115"/>
      <c r="BM178" s="115"/>
      <c r="BN178" s="115">
        <v>58013</v>
      </c>
      <c r="BO178" s="115"/>
      <c r="BP178" s="115"/>
      <c r="BQ178" s="115"/>
      <c r="BR178" s="115"/>
    </row>
    <row r="179" spans="1:79" s="98" customFormat="1" ht="12.75" customHeight="1" x14ac:dyDescent="0.2">
      <c r="A179" s="91" t="s">
        <v>218</v>
      </c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3"/>
      <c r="U179" s="116">
        <v>0</v>
      </c>
      <c r="V179" s="116"/>
      <c r="W179" s="116"/>
      <c r="X179" s="116"/>
      <c r="Y179" s="116"/>
      <c r="Z179" s="116">
        <v>0</v>
      </c>
      <c r="AA179" s="116"/>
      <c r="AB179" s="116"/>
      <c r="AC179" s="116"/>
      <c r="AD179" s="116"/>
      <c r="AE179" s="116">
        <v>153428</v>
      </c>
      <c r="AF179" s="116"/>
      <c r="AG179" s="116"/>
      <c r="AH179" s="116"/>
      <c r="AI179" s="116"/>
      <c r="AJ179" s="116">
        <v>72090</v>
      </c>
      <c r="AK179" s="116"/>
      <c r="AL179" s="116"/>
      <c r="AM179" s="116"/>
      <c r="AN179" s="116"/>
      <c r="AO179" s="116">
        <v>155836</v>
      </c>
      <c r="AP179" s="116"/>
      <c r="AQ179" s="116"/>
      <c r="AR179" s="116"/>
      <c r="AS179" s="116"/>
      <c r="AT179" s="116">
        <v>52469</v>
      </c>
      <c r="AU179" s="116"/>
      <c r="AV179" s="116"/>
      <c r="AW179" s="116"/>
      <c r="AX179" s="116"/>
      <c r="AY179" s="116">
        <v>164095</v>
      </c>
      <c r="AZ179" s="116"/>
      <c r="BA179" s="116"/>
      <c r="BB179" s="116"/>
      <c r="BC179" s="116"/>
      <c r="BD179" s="116">
        <v>55250</v>
      </c>
      <c r="BE179" s="116"/>
      <c r="BF179" s="116"/>
      <c r="BG179" s="116"/>
      <c r="BH179" s="116"/>
      <c r="BI179" s="116">
        <v>172300</v>
      </c>
      <c r="BJ179" s="116"/>
      <c r="BK179" s="116"/>
      <c r="BL179" s="116"/>
      <c r="BM179" s="116"/>
      <c r="BN179" s="116">
        <v>58013</v>
      </c>
      <c r="BO179" s="116"/>
      <c r="BP179" s="116"/>
      <c r="BQ179" s="116"/>
      <c r="BR179" s="116"/>
    </row>
    <row r="180" spans="1:79" s="98" customFormat="1" ht="12.75" customHeight="1" x14ac:dyDescent="0.2">
      <c r="A180" s="91" t="s">
        <v>219</v>
      </c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3"/>
      <c r="U180" s="116">
        <v>0</v>
      </c>
      <c r="V180" s="116"/>
      <c r="W180" s="116"/>
      <c r="X180" s="116"/>
      <c r="Y180" s="116"/>
      <c r="Z180" s="116">
        <v>0</v>
      </c>
      <c r="AA180" s="116"/>
      <c r="AB180" s="116"/>
      <c r="AC180" s="116"/>
      <c r="AD180" s="116"/>
      <c r="AE180" s="116">
        <v>10212</v>
      </c>
      <c r="AF180" s="116"/>
      <c r="AG180" s="116"/>
      <c r="AH180" s="116"/>
      <c r="AI180" s="116"/>
      <c r="AJ180" s="116">
        <v>0</v>
      </c>
      <c r="AK180" s="116"/>
      <c r="AL180" s="116"/>
      <c r="AM180" s="116"/>
      <c r="AN180" s="116"/>
      <c r="AO180" s="116">
        <v>38920</v>
      </c>
      <c r="AP180" s="116"/>
      <c r="AQ180" s="116"/>
      <c r="AR180" s="116"/>
      <c r="AS180" s="116"/>
      <c r="AT180" s="116">
        <v>0</v>
      </c>
      <c r="AU180" s="116"/>
      <c r="AV180" s="116"/>
      <c r="AW180" s="116"/>
      <c r="AX180" s="116"/>
      <c r="AY180" s="116">
        <v>40983</v>
      </c>
      <c r="AZ180" s="116"/>
      <c r="BA180" s="116"/>
      <c r="BB180" s="116"/>
      <c r="BC180" s="116"/>
      <c r="BD180" s="116">
        <v>0</v>
      </c>
      <c r="BE180" s="116"/>
      <c r="BF180" s="116"/>
      <c r="BG180" s="116"/>
      <c r="BH180" s="116"/>
      <c r="BI180" s="116">
        <v>43032</v>
      </c>
      <c r="BJ180" s="116"/>
      <c r="BK180" s="116"/>
      <c r="BL180" s="116"/>
      <c r="BM180" s="116"/>
      <c r="BN180" s="116">
        <v>0</v>
      </c>
      <c r="BO180" s="116"/>
      <c r="BP180" s="116"/>
      <c r="BQ180" s="116"/>
      <c r="BR180" s="116"/>
    </row>
    <row r="181" spans="1:79" s="6" customFormat="1" ht="12.75" customHeight="1" x14ac:dyDescent="0.2">
      <c r="A181" s="99" t="s">
        <v>147</v>
      </c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1"/>
      <c r="U181" s="115">
        <v>0</v>
      </c>
      <c r="V181" s="115"/>
      <c r="W181" s="115"/>
      <c r="X181" s="115"/>
      <c r="Y181" s="115"/>
      <c r="Z181" s="115">
        <v>0</v>
      </c>
      <c r="AA181" s="115"/>
      <c r="AB181" s="115"/>
      <c r="AC181" s="115"/>
      <c r="AD181" s="115"/>
      <c r="AE181" s="115">
        <v>1732499</v>
      </c>
      <c r="AF181" s="115"/>
      <c r="AG181" s="115"/>
      <c r="AH181" s="115"/>
      <c r="AI181" s="115"/>
      <c r="AJ181" s="115">
        <v>1268558</v>
      </c>
      <c r="AK181" s="115"/>
      <c r="AL181" s="115"/>
      <c r="AM181" s="115"/>
      <c r="AN181" s="115"/>
      <c r="AO181" s="115">
        <v>1878029</v>
      </c>
      <c r="AP181" s="115"/>
      <c r="AQ181" s="115"/>
      <c r="AR181" s="115"/>
      <c r="AS181" s="115"/>
      <c r="AT181" s="115">
        <v>667997</v>
      </c>
      <c r="AU181" s="115"/>
      <c r="AV181" s="115"/>
      <c r="AW181" s="115"/>
      <c r="AX181" s="115"/>
      <c r="AY181" s="115">
        <v>1977565</v>
      </c>
      <c r="AZ181" s="115"/>
      <c r="BA181" s="115"/>
      <c r="BB181" s="115"/>
      <c r="BC181" s="115"/>
      <c r="BD181" s="115">
        <v>703401</v>
      </c>
      <c r="BE181" s="115"/>
      <c r="BF181" s="115"/>
      <c r="BG181" s="115"/>
      <c r="BH181" s="115"/>
      <c r="BI181" s="115">
        <v>2076443</v>
      </c>
      <c r="BJ181" s="115"/>
      <c r="BK181" s="115"/>
      <c r="BL181" s="115"/>
      <c r="BM181" s="115"/>
      <c r="BN181" s="115">
        <v>738571</v>
      </c>
      <c r="BO181" s="115"/>
      <c r="BP181" s="115"/>
      <c r="BQ181" s="115"/>
      <c r="BR181" s="115"/>
    </row>
    <row r="182" spans="1:79" s="98" customFormat="1" ht="38.25" customHeight="1" x14ac:dyDescent="0.2">
      <c r="A182" s="91" t="s">
        <v>220</v>
      </c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3"/>
      <c r="U182" s="116" t="s">
        <v>173</v>
      </c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 t="s">
        <v>173</v>
      </c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 t="s">
        <v>173</v>
      </c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 t="s">
        <v>173</v>
      </c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 t="s">
        <v>173</v>
      </c>
      <c r="BJ182" s="116"/>
      <c r="BK182" s="116"/>
      <c r="BL182" s="116"/>
      <c r="BM182" s="116"/>
      <c r="BN182" s="116"/>
      <c r="BO182" s="116"/>
      <c r="BP182" s="116"/>
      <c r="BQ182" s="116"/>
      <c r="BR182" s="116"/>
    </row>
    <row r="185" spans="1:79" ht="14.25" customHeight="1" x14ac:dyDescent="0.2">
      <c r="A185" s="29" t="s">
        <v>125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 x14ac:dyDescent="0.2">
      <c r="A186" s="54" t="s">
        <v>6</v>
      </c>
      <c r="B186" s="55"/>
      <c r="C186" s="55"/>
      <c r="D186" s="54" t="s">
        <v>10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6"/>
      <c r="W186" s="27" t="s">
        <v>242</v>
      </c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 t="s">
        <v>246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 t="s">
        <v>257</v>
      </c>
      <c r="AV186" s="27"/>
      <c r="AW186" s="27"/>
      <c r="AX186" s="27"/>
      <c r="AY186" s="27"/>
      <c r="AZ186" s="27"/>
      <c r="BA186" s="27" t="s">
        <v>264</v>
      </c>
      <c r="BB186" s="27"/>
      <c r="BC186" s="27"/>
      <c r="BD186" s="27"/>
      <c r="BE186" s="27"/>
      <c r="BF186" s="27"/>
      <c r="BG186" s="27" t="s">
        <v>273</v>
      </c>
      <c r="BH186" s="27"/>
      <c r="BI186" s="27"/>
      <c r="BJ186" s="27"/>
      <c r="BK186" s="27"/>
      <c r="BL186" s="27"/>
    </row>
    <row r="187" spans="1:79" ht="15" customHeight="1" x14ac:dyDescent="0.2">
      <c r="A187" s="70"/>
      <c r="B187" s="71"/>
      <c r="C187" s="71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2"/>
      <c r="W187" s="27" t="s">
        <v>4</v>
      </c>
      <c r="X187" s="27"/>
      <c r="Y187" s="27"/>
      <c r="Z187" s="27"/>
      <c r="AA187" s="27"/>
      <c r="AB187" s="27"/>
      <c r="AC187" s="27" t="s">
        <v>3</v>
      </c>
      <c r="AD187" s="27"/>
      <c r="AE187" s="27"/>
      <c r="AF187" s="27"/>
      <c r="AG187" s="27"/>
      <c r="AH187" s="27"/>
      <c r="AI187" s="27" t="s">
        <v>4</v>
      </c>
      <c r="AJ187" s="27"/>
      <c r="AK187" s="27"/>
      <c r="AL187" s="27"/>
      <c r="AM187" s="27"/>
      <c r="AN187" s="27"/>
      <c r="AO187" s="27" t="s">
        <v>3</v>
      </c>
      <c r="AP187" s="27"/>
      <c r="AQ187" s="27"/>
      <c r="AR187" s="27"/>
      <c r="AS187" s="27"/>
      <c r="AT187" s="27"/>
      <c r="AU187" s="73" t="s">
        <v>4</v>
      </c>
      <c r="AV187" s="73"/>
      <c r="AW187" s="73"/>
      <c r="AX187" s="73" t="s">
        <v>3</v>
      </c>
      <c r="AY187" s="73"/>
      <c r="AZ187" s="73"/>
      <c r="BA187" s="73" t="s">
        <v>4</v>
      </c>
      <c r="BB187" s="73"/>
      <c r="BC187" s="73"/>
      <c r="BD187" s="73" t="s">
        <v>3</v>
      </c>
      <c r="BE187" s="73"/>
      <c r="BF187" s="73"/>
      <c r="BG187" s="73" t="s">
        <v>4</v>
      </c>
      <c r="BH187" s="73"/>
      <c r="BI187" s="73"/>
      <c r="BJ187" s="73" t="s">
        <v>3</v>
      </c>
      <c r="BK187" s="73"/>
      <c r="BL187" s="73"/>
    </row>
    <row r="188" spans="1:79" ht="57" customHeight="1" x14ac:dyDescent="0.2">
      <c r="A188" s="57"/>
      <c r="B188" s="58"/>
      <c r="C188" s="58"/>
      <c r="D188" s="57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9"/>
      <c r="W188" s="27" t="s">
        <v>12</v>
      </c>
      <c r="X188" s="27"/>
      <c r="Y188" s="27"/>
      <c r="Z188" s="27" t="s">
        <v>11</v>
      </c>
      <c r="AA188" s="27"/>
      <c r="AB188" s="27"/>
      <c r="AC188" s="27" t="s">
        <v>12</v>
      </c>
      <c r="AD188" s="27"/>
      <c r="AE188" s="27"/>
      <c r="AF188" s="27" t="s">
        <v>11</v>
      </c>
      <c r="AG188" s="27"/>
      <c r="AH188" s="27"/>
      <c r="AI188" s="27" t="s">
        <v>12</v>
      </c>
      <c r="AJ188" s="27"/>
      <c r="AK188" s="27"/>
      <c r="AL188" s="27" t="s">
        <v>11</v>
      </c>
      <c r="AM188" s="27"/>
      <c r="AN188" s="27"/>
      <c r="AO188" s="27" t="s">
        <v>12</v>
      </c>
      <c r="AP188" s="27"/>
      <c r="AQ188" s="27"/>
      <c r="AR188" s="27" t="s">
        <v>11</v>
      </c>
      <c r="AS188" s="27"/>
      <c r="AT188" s="27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</row>
    <row r="189" spans="1:79" ht="15" customHeight="1" x14ac:dyDescent="0.2">
      <c r="A189" s="36">
        <v>1</v>
      </c>
      <c r="B189" s="37"/>
      <c r="C189" s="37"/>
      <c r="D189" s="36">
        <v>2</v>
      </c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8"/>
      <c r="W189" s="27">
        <v>3</v>
      </c>
      <c r="X189" s="27"/>
      <c r="Y189" s="27"/>
      <c r="Z189" s="27">
        <v>4</v>
      </c>
      <c r="AA189" s="27"/>
      <c r="AB189" s="27"/>
      <c r="AC189" s="27">
        <v>5</v>
      </c>
      <c r="AD189" s="27"/>
      <c r="AE189" s="27"/>
      <c r="AF189" s="27">
        <v>6</v>
      </c>
      <c r="AG189" s="27"/>
      <c r="AH189" s="27"/>
      <c r="AI189" s="27">
        <v>7</v>
      </c>
      <c r="AJ189" s="27"/>
      <c r="AK189" s="27"/>
      <c r="AL189" s="27">
        <v>8</v>
      </c>
      <c r="AM189" s="27"/>
      <c r="AN189" s="27"/>
      <c r="AO189" s="27">
        <v>9</v>
      </c>
      <c r="AP189" s="27"/>
      <c r="AQ189" s="27"/>
      <c r="AR189" s="27">
        <v>10</v>
      </c>
      <c r="AS189" s="27"/>
      <c r="AT189" s="27"/>
      <c r="AU189" s="27">
        <v>11</v>
      </c>
      <c r="AV189" s="27"/>
      <c r="AW189" s="27"/>
      <c r="AX189" s="27">
        <v>12</v>
      </c>
      <c r="AY189" s="27"/>
      <c r="AZ189" s="27"/>
      <c r="BA189" s="27">
        <v>13</v>
      </c>
      <c r="BB189" s="27"/>
      <c r="BC189" s="27"/>
      <c r="BD189" s="27">
        <v>14</v>
      </c>
      <c r="BE189" s="27"/>
      <c r="BF189" s="27"/>
      <c r="BG189" s="27">
        <v>15</v>
      </c>
      <c r="BH189" s="27"/>
      <c r="BI189" s="27"/>
      <c r="BJ189" s="27">
        <v>16</v>
      </c>
      <c r="BK189" s="27"/>
      <c r="BL189" s="27"/>
    </row>
    <row r="190" spans="1:79" s="1" customFormat="1" ht="12.75" hidden="1" customHeight="1" x14ac:dyDescent="0.2">
      <c r="A190" s="39" t="s">
        <v>69</v>
      </c>
      <c r="B190" s="40"/>
      <c r="C190" s="40"/>
      <c r="D190" s="39" t="s">
        <v>57</v>
      </c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1"/>
      <c r="W190" s="26" t="s">
        <v>72</v>
      </c>
      <c r="X190" s="26"/>
      <c r="Y190" s="26"/>
      <c r="Z190" s="26" t="s">
        <v>73</v>
      </c>
      <c r="AA190" s="26"/>
      <c r="AB190" s="26"/>
      <c r="AC190" s="30" t="s">
        <v>74</v>
      </c>
      <c r="AD190" s="30"/>
      <c r="AE190" s="30"/>
      <c r="AF190" s="30" t="s">
        <v>75</v>
      </c>
      <c r="AG190" s="30"/>
      <c r="AH190" s="30"/>
      <c r="AI190" s="26" t="s">
        <v>76</v>
      </c>
      <c r="AJ190" s="26"/>
      <c r="AK190" s="26"/>
      <c r="AL190" s="26" t="s">
        <v>77</v>
      </c>
      <c r="AM190" s="26"/>
      <c r="AN190" s="26"/>
      <c r="AO190" s="30" t="s">
        <v>104</v>
      </c>
      <c r="AP190" s="30"/>
      <c r="AQ190" s="30"/>
      <c r="AR190" s="30" t="s">
        <v>78</v>
      </c>
      <c r="AS190" s="30"/>
      <c r="AT190" s="30"/>
      <c r="AU190" s="26" t="s">
        <v>105</v>
      </c>
      <c r="AV190" s="26"/>
      <c r="AW190" s="26"/>
      <c r="AX190" s="30" t="s">
        <v>106</v>
      </c>
      <c r="AY190" s="30"/>
      <c r="AZ190" s="30"/>
      <c r="BA190" s="26" t="s">
        <v>107</v>
      </c>
      <c r="BB190" s="26"/>
      <c r="BC190" s="26"/>
      <c r="BD190" s="30" t="s">
        <v>108</v>
      </c>
      <c r="BE190" s="30"/>
      <c r="BF190" s="30"/>
      <c r="BG190" s="26" t="s">
        <v>109</v>
      </c>
      <c r="BH190" s="26"/>
      <c r="BI190" s="26"/>
      <c r="BJ190" s="30" t="s">
        <v>110</v>
      </c>
      <c r="BK190" s="30"/>
      <c r="BL190" s="30"/>
      <c r="CA190" s="1" t="s">
        <v>103</v>
      </c>
    </row>
    <row r="191" spans="1:79" s="98" customFormat="1" ht="12.75" customHeight="1" x14ac:dyDescent="0.2">
      <c r="A191" s="88">
        <v>1</v>
      </c>
      <c r="B191" s="89"/>
      <c r="C191" s="89"/>
      <c r="D191" s="91" t="s">
        <v>221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3"/>
      <c r="W191" s="114">
        <v>0</v>
      </c>
      <c r="X191" s="114"/>
      <c r="Y191" s="114"/>
      <c r="Z191" s="114">
        <v>0</v>
      </c>
      <c r="AA191" s="114"/>
      <c r="AB191" s="114"/>
      <c r="AC191" s="114">
        <v>0</v>
      </c>
      <c r="AD191" s="114"/>
      <c r="AE191" s="114"/>
      <c r="AF191" s="114">
        <v>0</v>
      </c>
      <c r="AG191" s="114"/>
      <c r="AH191" s="114"/>
      <c r="AI191" s="114">
        <v>4</v>
      </c>
      <c r="AJ191" s="114"/>
      <c r="AK191" s="114"/>
      <c r="AL191" s="114">
        <v>4</v>
      </c>
      <c r="AM191" s="114"/>
      <c r="AN191" s="114"/>
      <c r="AO191" s="114">
        <v>0</v>
      </c>
      <c r="AP191" s="114"/>
      <c r="AQ191" s="114"/>
      <c r="AR191" s="114">
        <v>0</v>
      </c>
      <c r="AS191" s="114"/>
      <c r="AT191" s="114"/>
      <c r="AU191" s="114">
        <v>4</v>
      </c>
      <c r="AV191" s="114"/>
      <c r="AW191" s="114"/>
      <c r="AX191" s="114">
        <v>0</v>
      </c>
      <c r="AY191" s="114"/>
      <c r="AZ191" s="114"/>
      <c r="BA191" s="114">
        <v>4</v>
      </c>
      <c r="BB191" s="114"/>
      <c r="BC191" s="114"/>
      <c r="BD191" s="114">
        <v>0</v>
      </c>
      <c r="BE191" s="114"/>
      <c r="BF191" s="114"/>
      <c r="BG191" s="114">
        <v>4</v>
      </c>
      <c r="BH191" s="114"/>
      <c r="BI191" s="114"/>
      <c r="BJ191" s="114">
        <v>0</v>
      </c>
      <c r="BK191" s="114"/>
      <c r="BL191" s="114"/>
      <c r="CA191" s="98" t="s">
        <v>43</v>
      </c>
    </row>
    <row r="192" spans="1:79" s="98" customFormat="1" ht="12.75" customHeight="1" x14ac:dyDescent="0.2">
      <c r="A192" s="88">
        <v>2</v>
      </c>
      <c r="B192" s="89"/>
      <c r="C192" s="89"/>
      <c r="D192" s="91" t="s">
        <v>222</v>
      </c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3"/>
      <c r="W192" s="114">
        <v>0</v>
      </c>
      <c r="X192" s="114"/>
      <c r="Y192" s="114"/>
      <c r="Z192" s="114">
        <v>0</v>
      </c>
      <c r="AA192" s="114"/>
      <c r="AB192" s="114"/>
      <c r="AC192" s="114">
        <v>0</v>
      </c>
      <c r="AD192" s="114"/>
      <c r="AE192" s="114"/>
      <c r="AF192" s="114">
        <v>0</v>
      </c>
      <c r="AG192" s="114"/>
      <c r="AH192" s="114"/>
      <c r="AI192" s="114">
        <v>3</v>
      </c>
      <c r="AJ192" s="114"/>
      <c r="AK192" s="114"/>
      <c r="AL192" s="114">
        <v>3</v>
      </c>
      <c r="AM192" s="114"/>
      <c r="AN192" s="114"/>
      <c r="AO192" s="114">
        <v>7</v>
      </c>
      <c r="AP192" s="114"/>
      <c r="AQ192" s="114"/>
      <c r="AR192" s="114">
        <v>4</v>
      </c>
      <c r="AS192" s="114"/>
      <c r="AT192" s="114"/>
      <c r="AU192" s="114">
        <v>3</v>
      </c>
      <c r="AV192" s="114"/>
      <c r="AW192" s="114"/>
      <c r="AX192" s="114">
        <v>4</v>
      </c>
      <c r="AY192" s="114"/>
      <c r="AZ192" s="114"/>
      <c r="BA192" s="114">
        <v>3</v>
      </c>
      <c r="BB192" s="114"/>
      <c r="BC192" s="114"/>
      <c r="BD192" s="114">
        <v>4</v>
      </c>
      <c r="BE192" s="114"/>
      <c r="BF192" s="114"/>
      <c r="BG192" s="114">
        <v>3</v>
      </c>
      <c r="BH192" s="114"/>
      <c r="BI192" s="114"/>
      <c r="BJ192" s="114">
        <v>4</v>
      </c>
      <c r="BK192" s="114"/>
      <c r="BL192" s="114"/>
    </row>
    <row r="193" spans="1:79" s="98" customFormat="1" ht="12.75" customHeight="1" x14ac:dyDescent="0.2">
      <c r="A193" s="88">
        <v>3</v>
      </c>
      <c r="B193" s="89"/>
      <c r="C193" s="89"/>
      <c r="D193" s="91" t="s">
        <v>223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3"/>
      <c r="W193" s="114">
        <v>0</v>
      </c>
      <c r="X193" s="114"/>
      <c r="Y193" s="114"/>
      <c r="Z193" s="114">
        <v>0</v>
      </c>
      <c r="AA193" s="114"/>
      <c r="AB193" s="114"/>
      <c r="AC193" s="114">
        <v>0</v>
      </c>
      <c r="AD193" s="114"/>
      <c r="AE193" s="114"/>
      <c r="AF193" s="114">
        <v>0</v>
      </c>
      <c r="AG193" s="114"/>
      <c r="AH193" s="114"/>
      <c r="AI193" s="114">
        <v>0</v>
      </c>
      <c r="AJ193" s="114"/>
      <c r="AK193" s="114"/>
      <c r="AL193" s="114">
        <v>0</v>
      </c>
      <c r="AM193" s="114"/>
      <c r="AN193" s="114"/>
      <c r="AO193" s="114">
        <v>3</v>
      </c>
      <c r="AP193" s="114"/>
      <c r="AQ193" s="114"/>
      <c r="AR193" s="114">
        <v>1</v>
      </c>
      <c r="AS193" s="114"/>
      <c r="AT193" s="114"/>
      <c r="AU193" s="114">
        <v>0</v>
      </c>
      <c r="AV193" s="114"/>
      <c r="AW193" s="114"/>
      <c r="AX193" s="114">
        <v>2</v>
      </c>
      <c r="AY193" s="114"/>
      <c r="AZ193" s="114"/>
      <c r="BA193" s="114">
        <v>0</v>
      </c>
      <c r="BB193" s="114"/>
      <c r="BC193" s="114"/>
      <c r="BD193" s="114">
        <v>2</v>
      </c>
      <c r="BE193" s="114"/>
      <c r="BF193" s="114"/>
      <c r="BG193" s="114">
        <v>0</v>
      </c>
      <c r="BH193" s="114"/>
      <c r="BI193" s="114"/>
      <c r="BJ193" s="114">
        <v>2</v>
      </c>
      <c r="BK193" s="114"/>
      <c r="BL193" s="114"/>
    </row>
    <row r="194" spans="1:79" s="98" customFormat="1" ht="12.75" customHeight="1" x14ac:dyDescent="0.2">
      <c r="A194" s="88">
        <v>4</v>
      </c>
      <c r="B194" s="89"/>
      <c r="C194" s="89"/>
      <c r="D194" s="91" t="s">
        <v>224</v>
      </c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3"/>
      <c r="W194" s="114">
        <v>0</v>
      </c>
      <c r="X194" s="114"/>
      <c r="Y194" s="114"/>
      <c r="Z194" s="114">
        <v>0</v>
      </c>
      <c r="AA194" s="114"/>
      <c r="AB194" s="114"/>
      <c r="AC194" s="114">
        <v>0</v>
      </c>
      <c r="AD194" s="114"/>
      <c r="AE194" s="114"/>
      <c r="AF194" s="114">
        <v>0</v>
      </c>
      <c r="AG194" s="114"/>
      <c r="AH194" s="114"/>
      <c r="AI194" s="114">
        <v>0</v>
      </c>
      <c r="AJ194" s="114"/>
      <c r="AK194" s="114"/>
      <c r="AL194" s="114">
        <v>0</v>
      </c>
      <c r="AM194" s="114"/>
      <c r="AN194" s="114"/>
      <c r="AO194" s="114">
        <v>2</v>
      </c>
      <c r="AP194" s="114"/>
      <c r="AQ194" s="114"/>
      <c r="AR194" s="114">
        <v>1</v>
      </c>
      <c r="AS194" s="114"/>
      <c r="AT194" s="114"/>
      <c r="AU194" s="114">
        <v>0</v>
      </c>
      <c r="AV194" s="114"/>
      <c r="AW194" s="114"/>
      <c r="AX194" s="114">
        <v>2</v>
      </c>
      <c r="AY194" s="114"/>
      <c r="AZ194" s="114"/>
      <c r="BA194" s="114">
        <v>0</v>
      </c>
      <c r="BB194" s="114"/>
      <c r="BC194" s="114"/>
      <c r="BD194" s="114">
        <v>2</v>
      </c>
      <c r="BE194" s="114"/>
      <c r="BF194" s="114"/>
      <c r="BG194" s="114">
        <v>0</v>
      </c>
      <c r="BH194" s="114"/>
      <c r="BI194" s="114"/>
      <c r="BJ194" s="114">
        <v>2</v>
      </c>
      <c r="BK194" s="114"/>
      <c r="BL194" s="114"/>
    </row>
    <row r="195" spans="1:79" s="6" customFormat="1" ht="12.75" customHeight="1" x14ac:dyDescent="0.2">
      <c r="A195" s="85">
        <v>5</v>
      </c>
      <c r="B195" s="86"/>
      <c r="C195" s="86"/>
      <c r="D195" s="99" t="s">
        <v>225</v>
      </c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1"/>
      <c r="W195" s="111">
        <v>0</v>
      </c>
      <c r="X195" s="111"/>
      <c r="Y195" s="111"/>
      <c r="Z195" s="111">
        <v>0</v>
      </c>
      <c r="AA195" s="111"/>
      <c r="AB195" s="111"/>
      <c r="AC195" s="111">
        <v>0</v>
      </c>
      <c r="AD195" s="111"/>
      <c r="AE195" s="111"/>
      <c r="AF195" s="111">
        <v>0</v>
      </c>
      <c r="AG195" s="111"/>
      <c r="AH195" s="111"/>
      <c r="AI195" s="111">
        <v>7</v>
      </c>
      <c r="AJ195" s="111"/>
      <c r="AK195" s="111"/>
      <c r="AL195" s="111">
        <v>7</v>
      </c>
      <c r="AM195" s="111"/>
      <c r="AN195" s="111"/>
      <c r="AO195" s="111">
        <v>12</v>
      </c>
      <c r="AP195" s="111"/>
      <c r="AQ195" s="111"/>
      <c r="AR195" s="111">
        <v>6</v>
      </c>
      <c r="AS195" s="111"/>
      <c r="AT195" s="111"/>
      <c r="AU195" s="111">
        <v>7</v>
      </c>
      <c r="AV195" s="111"/>
      <c r="AW195" s="111"/>
      <c r="AX195" s="111">
        <v>8</v>
      </c>
      <c r="AY195" s="111"/>
      <c r="AZ195" s="111"/>
      <c r="BA195" s="111">
        <v>7</v>
      </c>
      <c r="BB195" s="111"/>
      <c r="BC195" s="111"/>
      <c r="BD195" s="111">
        <v>8</v>
      </c>
      <c r="BE195" s="111"/>
      <c r="BF195" s="111"/>
      <c r="BG195" s="111">
        <v>7</v>
      </c>
      <c r="BH195" s="111"/>
      <c r="BI195" s="111"/>
      <c r="BJ195" s="111">
        <v>8</v>
      </c>
      <c r="BK195" s="111"/>
      <c r="BL195" s="111"/>
    </row>
    <row r="196" spans="1:79" s="98" customFormat="1" ht="25.5" customHeight="1" x14ac:dyDescent="0.2">
      <c r="A196" s="88">
        <v>6</v>
      </c>
      <c r="B196" s="89"/>
      <c r="C196" s="89"/>
      <c r="D196" s="91" t="s">
        <v>226</v>
      </c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3"/>
      <c r="W196" s="114" t="s">
        <v>173</v>
      </c>
      <c r="X196" s="114"/>
      <c r="Y196" s="114"/>
      <c r="Z196" s="114" t="s">
        <v>173</v>
      </c>
      <c r="AA196" s="114"/>
      <c r="AB196" s="114"/>
      <c r="AC196" s="114"/>
      <c r="AD196" s="114"/>
      <c r="AE196" s="114"/>
      <c r="AF196" s="114"/>
      <c r="AG196" s="114"/>
      <c r="AH196" s="114"/>
      <c r="AI196" s="114" t="s">
        <v>173</v>
      </c>
      <c r="AJ196" s="114"/>
      <c r="AK196" s="114"/>
      <c r="AL196" s="114" t="s">
        <v>173</v>
      </c>
      <c r="AM196" s="114"/>
      <c r="AN196" s="114"/>
      <c r="AO196" s="114"/>
      <c r="AP196" s="114"/>
      <c r="AQ196" s="114"/>
      <c r="AR196" s="114"/>
      <c r="AS196" s="114"/>
      <c r="AT196" s="114"/>
      <c r="AU196" s="114" t="s">
        <v>173</v>
      </c>
      <c r="AV196" s="114"/>
      <c r="AW196" s="114"/>
      <c r="AX196" s="114"/>
      <c r="AY196" s="114"/>
      <c r="AZ196" s="114"/>
      <c r="BA196" s="114" t="s">
        <v>173</v>
      </c>
      <c r="BB196" s="114"/>
      <c r="BC196" s="114"/>
      <c r="BD196" s="114"/>
      <c r="BE196" s="114"/>
      <c r="BF196" s="114"/>
      <c r="BG196" s="114" t="s">
        <v>173</v>
      </c>
      <c r="BH196" s="114"/>
      <c r="BI196" s="114"/>
      <c r="BJ196" s="114"/>
      <c r="BK196" s="114"/>
      <c r="BL196" s="114"/>
    </row>
    <row r="199" spans="1:79" ht="14.25" customHeight="1" x14ac:dyDescent="0.2">
      <c r="A199" s="29" t="s">
        <v>153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4.25" customHeight="1" x14ac:dyDescent="0.2">
      <c r="A200" s="29" t="s">
        <v>258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</row>
    <row r="201" spans="1:79" ht="15" customHeight="1" x14ac:dyDescent="0.2">
      <c r="A201" s="31" t="s">
        <v>241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</row>
    <row r="202" spans="1:79" ht="15" customHeight="1" x14ac:dyDescent="0.2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6" t="s">
        <v>242</v>
      </c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6"/>
      <c r="AP202" s="36" t="s">
        <v>245</v>
      </c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8"/>
      <c r="BE202" s="36" t="s">
        <v>252</v>
      </c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8"/>
    </row>
    <row r="203" spans="1:79" ht="32.1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  <c r="BE203" s="27" t="s">
        <v>4</v>
      </c>
      <c r="BF203" s="27"/>
      <c r="BG203" s="27"/>
      <c r="BH203" s="27"/>
      <c r="BI203" s="27"/>
      <c r="BJ203" s="27" t="s">
        <v>3</v>
      </c>
      <c r="BK203" s="27"/>
      <c r="BL203" s="27"/>
      <c r="BM203" s="27"/>
      <c r="BN203" s="27"/>
      <c r="BO203" s="27" t="s">
        <v>127</v>
      </c>
      <c r="BP203" s="27"/>
      <c r="BQ203" s="27"/>
      <c r="BR203" s="27"/>
      <c r="BS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  <c r="BE204" s="27">
        <v>10</v>
      </c>
      <c r="BF204" s="27"/>
      <c r="BG204" s="27"/>
      <c r="BH204" s="27"/>
      <c r="BI204" s="27"/>
      <c r="BJ204" s="27">
        <v>11</v>
      </c>
      <c r="BK204" s="27"/>
      <c r="BL204" s="27"/>
      <c r="BM204" s="27"/>
      <c r="BN204" s="27"/>
      <c r="BO204" s="27">
        <v>12</v>
      </c>
      <c r="BP204" s="27"/>
      <c r="BQ204" s="27"/>
      <c r="BR204" s="27"/>
      <c r="BS204" s="27"/>
    </row>
    <row r="205" spans="1:79" s="1" customFormat="1" ht="15" hidden="1" customHeight="1" x14ac:dyDescent="0.2">
      <c r="A205" s="26" t="s">
        <v>69</v>
      </c>
      <c r="B205" s="26"/>
      <c r="C205" s="26"/>
      <c r="D205" s="26"/>
      <c r="E205" s="26"/>
      <c r="F205" s="26"/>
      <c r="G205" s="60" t="s">
        <v>57</v>
      </c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 t="s">
        <v>79</v>
      </c>
      <c r="U205" s="60"/>
      <c r="V205" s="60"/>
      <c r="W205" s="60"/>
      <c r="X205" s="60"/>
      <c r="Y205" s="60"/>
      <c r="Z205" s="60"/>
      <c r="AA205" s="30" t="s">
        <v>65</v>
      </c>
      <c r="AB205" s="30"/>
      <c r="AC205" s="30"/>
      <c r="AD205" s="30"/>
      <c r="AE205" s="30"/>
      <c r="AF205" s="30" t="s">
        <v>66</v>
      </c>
      <c r="AG205" s="30"/>
      <c r="AH205" s="30"/>
      <c r="AI205" s="30"/>
      <c r="AJ205" s="30"/>
      <c r="AK205" s="50" t="s">
        <v>122</v>
      </c>
      <c r="AL205" s="50"/>
      <c r="AM205" s="50"/>
      <c r="AN205" s="50"/>
      <c r="AO205" s="50"/>
      <c r="AP205" s="30" t="s">
        <v>67</v>
      </c>
      <c r="AQ205" s="30"/>
      <c r="AR205" s="30"/>
      <c r="AS205" s="30"/>
      <c r="AT205" s="30"/>
      <c r="AU205" s="30" t="s">
        <v>68</v>
      </c>
      <c r="AV205" s="30"/>
      <c r="AW205" s="30"/>
      <c r="AX205" s="30"/>
      <c r="AY205" s="30"/>
      <c r="AZ205" s="50" t="s">
        <v>122</v>
      </c>
      <c r="BA205" s="50"/>
      <c r="BB205" s="50"/>
      <c r="BC205" s="50"/>
      <c r="BD205" s="50"/>
      <c r="BE205" s="30" t="s">
        <v>58</v>
      </c>
      <c r="BF205" s="30"/>
      <c r="BG205" s="30"/>
      <c r="BH205" s="30"/>
      <c r="BI205" s="30"/>
      <c r="BJ205" s="30" t="s">
        <v>59</v>
      </c>
      <c r="BK205" s="30"/>
      <c r="BL205" s="30"/>
      <c r="BM205" s="30"/>
      <c r="BN205" s="30"/>
      <c r="BO205" s="50" t="s">
        <v>122</v>
      </c>
      <c r="BP205" s="50"/>
      <c r="BQ205" s="50"/>
      <c r="BR205" s="50"/>
      <c r="BS205" s="50"/>
      <c r="CA205" s="1" t="s">
        <v>44</v>
      </c>
    </row>
    <row r="206" spans="1:79" s="6" customFormat="1" ht="12.75" customHeight="1" x14ac:dyDescent="0.2">
      <c r="A206" s="84"/>
      <c r="B206" s="84"/>
      <c r="C206" s="84"/>
      <c r="D206" s="84"/>
      <c r="E206" s="84"/>
      <c r="F206" s="84"/>
      <c r="G206" s="117" t="s">
        <v>147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8"/>
      <c r="U206" s="118"/>
      <c r="V206" s="118"/>
      <c r="W206" s="118"/>
      <c r="X206" s="118"/>
      <c r="Y206" s="118"/>
      <c r="Z206" s="118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>
        <f>IF(ISNUMBER(AA206),AA206,0)+IF(ISNUMBER(AF206),AF206,0)</f>
        <v>0</v>
      </c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>
        <f>IF(ISNUMBER(AP206),AP206,0)+IF(ISNUMBER(AU206),AU206,0)</f>
        <v>0</v>
      </c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  <c r="BO206" s="115">
        <f>IF(ISNUMBER(BE206),BE206,0)+IF(ISNUMBER(BJ206),BJ206,0)</f>
        <v>0</v>
      </c>
      <c r="BP206" s="115"/>
      <c r="BQ206" s="115"/>
      <c r="BR206" s="115"/>
      <c r="BS206" s="115"/>
      <c r="CA206" s="6" t="s">
        <v>45</v>
      </c>
    </row>
    <row r="208" spans="1:79" ht="13.5" customHeight="1" x14ac:dyDescent="0.2">
      <c r="A208" s="29" t="s">
        <v>274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 x14ac:dyDescent="0.2">
      <c r="A209" s="44" t="s">
        <v>241</v>
      </c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</row>
    <row r="210" spans="1:79" ht="15" customHeight="1" x14ac:dyDescent="0.2">
      <c r="A210" s="27" t="s">
        <v>6</v>
      </c>
      <c r="B210" s="27"/>
      <c r="C210" s="27"/>
      <c r="D210" s="27"/>
      <c r="E210" s="27"/>
      <c r="F210" s="27"/>
      <c r="G210" s="27" t="s">
        <v>126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 t="s">
        <v>13</v>
      </c>
      <c r="U210" s="27"/>
      <c r="V210" s="27"/>
      <c r="W210" s="27"/>
      <c r="X210" s="27"/>
      <c r="Y210" s="27"/>
      <c r="Z210" s="27"/>
      <c r="AA210" s="36" t="s">
        <v>263</v>
      </c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6"/>
      <c r="AP210" s="36" t="s">
        <v>268</v>
      </c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8"/>
    </row>
    <row r="211" spans="1:79" ht="32.1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 t="s">
        <v>4</v>
      </c>
      <c r="AB211" s="27"/>
      <c r="AC211" s="27"/>
      <c r="AD211" s="27"/>
      <c r="AE211" s="27"/>
      <c r="AF211" s="27" t="s">
        <v>3</v>
      </c>
      <c r="AG211" s="27"/>
      <c r="AH211" s="27"/>
      <c r="AI211" s="27"/>
      <c r="AJ211" s="27"/>
      <c r="AK211" s="27" t="s">
        <v>89</v>
      </c>
      <c r="AL211" s="27"/>
      <c r="AM211" s="27"/>
      <c r="AN211" s="27"/>
      <c r="AO211" s="27"/>
      <c r="AP211" s="27" t="s">
        <v>4</v>
      </c>
      <c r="AQ211" s="27"/>
      <c r="AR211" s="27"/>
      <c r="AS211" s="27"/>
      <c r="AT211" s="27"/>
      <c r="AU211" s="27" t="s">
        <v>3</v>
      </c>
      <c r="AV211" s="27"/>
      <c r="AW211" s="27"/>
      <c r="AX211" s="27"/>
      <c r="AY211" s="27"/>
      <c r="AZ211" s="27" t="s">
        <v>96</v>
      </c>
      <c r="BA211" s="27"/>
      <c r="BB211" s="27"/>
      <c r="BC211" s="27"/>
      <c r="BD211" s="27"/>
    </row>
    <row r="212" spans="1:79" ht="15" customHeight="1" x14ac:dyDescent="0.2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>
        <v>3</v>
      </c>
      <c r="U212" s="27"/>
      <c r="V212" s="27"/>
      <c r="W212" s="27"/>
      <c r="X212" s="27"/>
      <c r="Y212" s="27"/>
      <c r="Z212" s="27"/>
      <c r="AA212" s="27">
        <v>4</v>
      </c>
      <c r="AB212" s="27"/>
      <c r="AC212" s="27"/>
      <c r="AD212" s="27"/>
      <c r="AE212" s="27"/>
      <c r="AF212" s="27">
        <v>5</v>
      </c>
      <c r="AG212" s="27"/>
      <c r="AH212" s="27"/>
      <c r="AI212" s="27"/>
      <c r="AJ212" s="27"/>
      <c r="AK212" s="27">
        <v>6</v>
      </c>
      <c r="AL212" s="27"/>
      <c r="AM212" s="27"/>
      <c r="AN212" s="27"/>
      <c r="AO212" s="27"/>
      <c r="AP212" s="27">
        <v>7</v>
      </c>
      <c r="AQ212" s="27"/>
      <c r="AR212" s="27"/>
      <c r="AS212" s="27"/>
      <c r="AT212" s="27"/>
      <c r="AU212" s="27">
        <v>8</v>
      </c>
      <c r="AV212" s="27"/>
      <c r="AW212" s="27"/>
      <c r="AX212" s="27"/>
      <c r="AY212" s="27"/>
      <c r="AZ212" s="27">
        <v>9</v>
      </c>
      <c r="BA212" s="27"/>
      <c r="BB212" s="27"/>
      <c r="BC212" s="27"/>
      <c r="BD212" s="27"/>
    </row>
    <row r="213" spans="1:79" s="1" customFormat="1" ht="12" hidden="1" customHeight="1" x14ac:dyDescent="0.2">
      <c r="A213" s="26" t="s">
        <v>69</v>
      </c>
      <c r="B213" s="26"/>
      <c r="C213" s="26"/>
      <c r="D213" s="26"/>
      <c r="E213" s="26"/>
      <c r="F213" s="26"/>
      <c r="G213" s="60" t="s">
        <v>57</v>
      </c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 t="s">
        <v>79</v>
      </c>
      <c r="U213" s="60"/>
      <c r="V213" s="60"/>
      <c r="W213" s="60"/>
      <c r="X213" s="60"/>
      <c r="Y213" s="60"/>
      <c r="Z213" s="60"/>
      <c r="AA213" s="30" t="s">
        <v>60</v>
      </c>
      <c r="AB213" s="30"/>
      <c r="AC213" s="30"/>
      <c r="AD213" s="30"/>
      <c r="AE213" s="30"/>
      <c r="AF213" s="30" t="s">
        <v>61</v>
      </c>
      <c r="AG213" s="30"/>
      <c r="AH213" s="30"/>
      <c r="AI213" s="30"/>
      <c r="AJ213" s="30"/>
      <c r="AK213" s="50" t="s">
        <v>122</v>
      </c>
      <c r="AL213" s="50"/>
      <c r="AM213" s="50"/>
      <c r="AN213" s="50"/>
      <c r="AO213" s="50"/>
      <c r="AP213" s="30" t="s">
        <v>62</v>
      </c>
      <c r="AQ213" s="30"/>
      <c r="AR213" s="30"/>
      <c r="AS213" s="30"/>
      <c r="AT213" s="30"/>
      <c r="AU213" s="30" t="s">
        <v>63</v>
      </c>
      <c r="AV213" s="30"/>
      <c r="AW213" s="30"/>
      <c r="AX213" s="30"/>
      <c r="AY213" s="30"/>
      <c r="AZ213" s="50" t="s">
        <v>122</v>
      </c>
      <c r="BA213" s="50"/>
      <c r="BB213" s="50"/>
      <c r="BC213" s="50"/>
      <c r="BD213" s="50"/>
      <c r="CA213" s="1" t="s">
        <v>46</v>
      </c>
    </row>
    <row r="214" spans="1:79" s="6" customFormat="1" x14ac:dyDescent="0.2">
      <c r="A214" s="84"/>
      <c r="B214" s="84"/>
      <c r="C214" s="84"/>
      <c r="D214" s="84"/>
      <c r="E214" s="84"/>
      <c r="F214" s="84"/>
      <c r="G214" s="117" t="s">
        <v>147</v>
      </c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8"/>
      <c r="U214" s="118"/>
      <c r="V214" s="118"/>
      <c r="W214" s="118"/>
      <c r="X214" s="118"/>
      <c r="Y214" s="118"/>
      <c r="Z214" s="118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>
        <f>IF(ISNUMBER(AA214),AA214,0)+IF(ISNUMBER(AF214),AF214,0)</f>
        <v>0</v>
      </c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>
        <f>IF(ISNUMBER(AP214),AP214,0)+IF(ISNUMBER(AU214),AU214,0)</f>
        <v>0</v>
      </c>
      <c r="BA214" s="115"/>
      <c r="BB214" s="115"/>
      <c r="BC214" s="115"/>
      <c r="BD214" s="115"/>
      <c r="CA214" s="6" t="s">
        <v>47</v>
      </c>
    </row>
    <row r="217" spans="1:79" ht="14.25" customHeight="1" x14ac:dyDescent="0.2">
      <c r="A217" s="29" t="s">
        <v>275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 x14ac:dyDescent="0.2">
      <c r="A218" s="44" t="s">
        <v>241</v>
      </c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</row>
    <row r="219" spans="1:79" ht="23.1" customHeight="1" x14ac:dyDescent="0.2">
      <c r="A219" s="27" t="s">
        <v>128</v>
      </c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54" t="s">
        <v>129</v>
      </c>
      <c r="O219" s="55"/>
      <c r="P219" s="55"/>
      <c r="Q219" s="55"/>
      <c r="R219" s="55"/>
      <c r="S219" s="55"/>
      <c r="T219" s="55"/>
      <c r="U219" s="56"/>
      <c r="V219" s="54" t="s">
        <v>130</v>
      </c>
      <c r="W219" s="55"/>
      <c r="X219" s="55"/>
      <c r="Y219" s="55"/>
      <c r="Z219" s="56"/>
      <c r="AA219" s="27" t="s">
        <v>242</v>
      </c>
      <c r="AB219" s="27"/>
      <c r="AC219" s="27"/>
      <c r="AD219" s="27"/>
      <c r="AE219" s="27"/>
      <c r="AF219" s="27"/>
      <c r="AG219" s="27"/>
      <c r="AH219" s="27"/>
      <c r="AI219" s="27"/>
      <c r="AJ219" s="27" t="s">
        <v>245</v>
      </c>
      <c r="AK219" s="27"/>
      <c r="AL219" s="27"/>
      <c r="AM219" s="27"/>
      <c r="AN219" s="27"/>
      <c r="AO219" s="27"/>
      <c r="AP219" s="27"/>
      <c r="AQ219" s="27"/>
      <c r="AR219" s="27"/>
      <c r="AS219" s="27" t="s">
        <v>252</v>
      </c>
      <c r="AT219" s="27"/>
      <c r="AU219" s="27"/>
      <c r="AV219" s="27"/>
      <c r="AW219" s="27"/>
      <c r="AX219" s="27"/>
      <c r="AY219" s="27"/>
      <c r="AZ219" s="27"/>
      <c r="BA219" s="27"/>
      <c r="BB219" s="27" t="s">
        <v>263</v>
      </c>
      <c r="BC219" s="27"/>
      <c r="BD219" s="27"/>
      <c r="BE219" s="27"/>
      <c r="BF219" s="27"/>
      <c r="BG219" s="27"/>
      <c r="BH219" s="27"/>
      <c r="BI219" s="27"/>
      <c r="BJ219" s="27"/>
      <c r="BK219" s="27" t="s">
        <v>268</v>
      </c>
      <c r="BL219" s="27"/>
      <c r="BM219" s="27"/>
      <c r="BN219" s="27"/>
      <c r="BO219" s="27"/>
      <c r="BP219" s="27"/>
      <c r="BQ219" s="27"/>
      <c r="BR219" s="27"/>
      <c r="BS219" s="27"/>
    </row>
    <row r="220" spans="1:79" ht="95.2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57"/>
      <c r="O220" s="58"/>
      <c r="P220" s="58"/>
      <c r="Q220" s="58"/>
      <c r="R220" s="58"/>
      <c r="S220" s="58"/>
      <c r="T220" s="58"/>
      <c r="U220" s="59"/>
      <c r="V220" s="57"/>
      <c r="W220" s="58"/>
      <c r="X220" s="58"/>
      <c r="Y220" s="58"/>
      <c r="Z220" s="59"/>
      <c r="AA220" s="73" t="s">
        <v>133</v>
      </c>
      <c r="AB220" s="73"/>
      <c r="AC220" s="73"/>
      <c r="AD220" s="73"/>
      <c r="AE220" s="73"/>
      <c r="AF220" s="73" t="s">
        <v>134</v>
      </c>
      <c r="AG220" s="73"/>
      <c r="AH220" s="73"/>
      <c r="AI220" s="73"/>
      <c r="AJ220" s="73" t="s">
        <v>133</v>
      </c>
      <c r="AK220" s="73"/>
      <c r="AL220" s="73"/>
      <c r="AM220" s="73"/>
      <c r="AN220" s="73"/>
      <c r="AO220" s="73" t="s">
        <v>134</v>
      </c>
      <c r="AP220" s="73"/>
      <c r="AQ220" s="73"/>
      <c r="AR220" s="73"/>
      <c r="AS220" s="73" t="s">
        <v>133</v>
      </c>
      <c r="AT220" s="73"/>
      <c r="AU220" s="73"/>
      <c r="AV220" s="73"/>
      <c r="AW220" s="73"/>
      <c r="AX220" s="73" t="s">
        <v>134</v>
      </c>
      <c r="AY220" s="73"/>
      <c r="AZ220" s="73"/>
      <c r="BA220" s="73"/>
      <c r="BB220" s="73" t="s">
        <v>133</v>
      </c>
      <c r="BC220" s="73"/>
      <c r="BD220" s="73"/>
      <c r="BE220" s="73"/>
      <c r="BF220" s="73"/>
      <c r="BG220" s="73" t="s">
        <v>134</v>
      </c>
      <c r="BH220" s="73"/>
      <c r="BI220" s="73"/>
      <c r="BJ220" s="73"/>
      <c r="BK220" s="73" t="s">
        <v>133</v>
      </c>
      <c r="BL220" s="73"/>
      <c r="BM220" s="73"/>
      <c r="BN220" s="73"/>
      <c r="BO220" s="73"/>
      <c r="BP220" s="73" t="s">
        <v>134</v>
      </c>
      <c r="BQ220" s="73"/>
      <c r="BR220" s="73"/>
      <c r="BS220" s="73"/>
    </row>
    <row r="221" spans="1:79" ht="15" customHeight="1" x14ac:dyDescent="0.2">
      <c r="A221" s="27">
        <v>1</v>
      </c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36">
        <v>2</v>
      </c>
      <c r="O221" s="37"/>
      <c r="P221" s="37"/>
      <c r="Q221" s="37"/>
      <c r="R221" s="37"/>
      <c r="S221" s="37"/>
      <c r="T221" s="37"/>
      <c r="U221" s="38"/>
      <c r="V221" s="27">
        <v>3</v>
      </c>
      <c r="W221" s="27"/>
      <c r="X221" s="27"/>
      <c r="Y221" s="27"/>
      <c r="Z221" s="27"/>
      <c r="AA221" s="27">
        <v>4</v>
      </c>
      <c r="AB221" s="27"/>
      <c r="AC221" s="27"/>
      <c r="AD221" s="27"/>
      <c r="AE221" s="27"/>
      <c r="AF221" s="27">
        <v>5</v>
      </c>
      <c r="AG221" s="27"/>
      <c r="AH221" s="27"/>
      <c r="AI221" s="27"/>
      <c r="AJ221" s="27">
        <v>6</v>
      </c>
      <c r="AK221" s="27"/>
      <c r="AL221" s="27"/>
      <c r="AM221" s="27"/>
      <c r="AN221" s="27"/>
      <c r="AO221" s="27">
        <v>7</v>
      </c>
      <c r="AP221" s="27"/>
      <c r="AQ221" s="27"/>
      <c r="AR221" s="27"/>
      <c r="AS221" s="27">
        <v>8</v>
      </c>
      <c r="AT221" s="27"/>
      <c r="AU221" s="27"/>
      <c r="AV221" s="27"/>
      <c r="AW221" s="27"/>
      <c r="AX221" s="27">
        <v>9</v>
      </c>
      <c r="AY221" s="27"/>
      <c r="AZ221" s="27"/>
      <c r="BA221" s="27"/>
      <c r="BB221" s="27">
        <v>10</v>
      </c>
      <c r="BC221" s="27"/>
      <c r="BD221" s="27"/>
      <c r="BE221" s="27"/>
      <c r="BF221" s="27"/>
      <c r="BG221" s="27">
        <v>11</v>
      </c>
      <c r="BH221" s="27"/>
      <c r="BI221" s="27"/>
      <c r="BJ221" s="27"/>
      <c r="BK221" s="27">
        <v>12</v>
      </c>
      <c r="BL221" s="27"/>
      <c r="BM221" s="27"/>
      <c r="BN221" s="27"/>
      <c r="BO221" s="27"/>
      <c r="BP221" s="27">
        <v>13</v>
      </c>
      <c r="BQ221" s="27"/>
      <c r="BR221" s="27"/>
      <c r="BS221" s="27"/>
    </row>
    <row r="222" spans="1:79" s="1" customFormat="1" ht="12" hidden="1" customHeight="1" x14ac:dyDescent="0.2">
      <c r="A222" s="60" t="s">
        <v>146</v>
      </c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26" t="s">
        <v>131</v>
      </c>
      <c r="O222" s="26"/>
      <c r="P222" s="26"/>
      <c r="Q222" s="26"/>
      <c r="R222" s="26"/>
      <c r="S222" s="26"/>
      <c r="T222" s="26"/>
      <c r="U222" s="26"/>
      <c r="V222" s="26" t="s">
        <v>132</v>
      </c>
      <c r="W222" s="26"/>
      <c r="X222" s="26"/>
      <c r="Y222" s="26"/>
      <c r="Z222" s="26"/>
      <c r="AA222" s="30" t="s">
        <v>65</v>
      </c>
      <c r="AB222" s="30"/>
      <c r="AC222" s="30"/>
      <c r="AD222" s="30"/>
      <c r="AE222" s="30"/>
      <c r="AF222" s="30" t="s">
        <v>66</v>
      </c>
      <c r="AG222" s="30"/>
      <c r="AH222" s="30"/>
      <c r="AI222" s="30"/>
      <c r="AJ222" s="30" t="s">
        <v>67</v>
      </c>
      <c r="AK222" s="30"/>
      <c r="AL222" s="30"/>
      <c r="AM222" s="30"/>
      <c r="AN222" s="30"/>
      <c r="AO222" s="30" t="s">
        <v>68</v>
      </c>
      <c r="AP222" s="30"/>
      <c r="AQ222" s="30"/>
      <c r="AR222" s="30"/>
      <c r="AS222" s="30" t="s">
        <v>58</v>
      </c>
      <c r="AT222" s="30"/>
      <c r="AU222" s="30"/>
      <c r="AV222" s="30"/>
      <c r="AW222" s="30"/>
      <c r="AX222" s="30" t="s">
        <v>59</v>
      </c>
      <c r="AY222" s="30"/>
      <c r="AZ222" s="30"/>
      <c r="BA222" s="30"/>
      <c r="BB222" s="30" t="s">
        <v>60</v>
      </c>
      <c r="BC222" s="30"/>
      <c r="BD222" s="30"/>
      <c r="BE222" s="30"/>
      <c r="BF222" s="30"/>
      <c r="BG222" s="30" t="s">
        <v>61</v>
      </c>
      <c r="BH222" s="30"/>
      <c r="BI222" s="30"/>
      <c r="BJ222" s="30"/>
      <c r="BK222" s="30" t="s">
        <v>62</v>
      </c>
      <c r="BL222" s="30"/>
      <c r="BM222" s="30"/>
      <c r="BN222" s="30"/>
      <c r="BO222" s="30"/>
      <c r="BP222" s="30" t="s">
        <v>63</v>
      </c>
      <c r="BQ222" s="30"/>
      <c r="BR222" s="30"/>
      <c r="BS222" s="30"/>
      <c r="CA222" s="1" t="s">
        <v>48</v>
      </c>
    </row>
    <row r="223" spans="1:79" s="6" customFormat="1" ht="12.75" customHeight="1" x14ac:dyDescent="0.2">
      <c r="A223" s="117" t="s">
        <v>147</v>
      </c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85"/>
      <c r="O223" s="86"/>
      <c r="P223" s="86"/>
      <c r="Q223" s="86"/>
      <c r="R223" s="86"/>
      <c r="S223" s="86"/>
      <c r="T223" s="86"/>
      <c r="U223" s="87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BL223" s="119"/>
      <c r="BM223" s="119"/>
      <c r="BN223" s="119"/>
      <c r="BO223" s="119"/>
      <c r="BP223" s="120"/>
      <c r="BQ223" s="121"/>
      <c r="BR223" s="121"/>
      <c r="BS223" s="122"/>
      <c r="CA223" s="6" t="s">
        <v>49</v>
      </c>
    </row>
    <row r="226" spans="1:79" ht="35.25" customHeight="1" x14ac:dyDescent="0.2">
      <c r="A226" s="29" t="s">
        <v>276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45" customHeight="1" x14ac:dyDescent="0.2">
      <c r="A227" s="124" t="s">
        <v>230</v>
      </c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</row>
    <row r="228" spans="1:79" ht="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79" ht="28.5" customHeight="1" x14ac:dyDescent="0.2">
      <c r="A230" s="34" t="s">
        <v>259</v>
      </c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</row>
    <row r="231" spans="1:79" ht="14.25" customHeight="1" x14ac:dyDescent="0.2">
      <c r="A231" s="29" t="s">
        <v>243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 x14ac:dyDescent="0.2">
      <c r="A232" s="31" t="s">
        <v>241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</row>
    <row r="233" spans="1:79" ht="42.95" customHeight="1" x14ac:dyDescent="0.2">
      <c r="A233" s="73" t="s">
        <v>135</v>
      </c>
      <c r="B233" s="73"/>
      <c r="C233" s="73"/>
      <c r="D233" s="73"/>
      <c r="E233" s="73"/>
      <c r="F233" s="73"/>
      <c r="G233" s="27" t="s">
        <v>19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 t="s">
        <v>15</v>
      </c>
      <c r="U233" s="27"/>
      <c r="V233" s="27"/>
      <c r="W233" s="27"/>
      <c r="X233" s="27"/>
      <c r="Y233" s="27"/>
      <c r="Z233" s="27" t="s">
        <v>14</v>
      </c>
      <c r="AA233" s="27"/>
      <c r="AB233" s="27"/>
      <c r="AC233" s="27"/>
      <c r="AD233" s="27"/>
      <c r="AE233" s="27" t="s">
        <v>136</v>
      </c>
      <c r="AF233" s="27"/>
      <c r="AG233" s="27"/>
      <c r="AH233" s="27"/>
      <c r="AI233" s="27"/>
      <c r="AJ233" s="27"/>
      <c r="AK233" s="27" t="s">
        <v>137</v>
      </c>
      <c r="AL233" s="27"/>
      <c r="AM233" s="27"/>
      <c r="AN233" s="27"/>
      <c r="AO233" s="27"/>
      <c r="AP233" s="27"/>
      <c r="AQ233" s="27" t="s">
        <v>138</v>
      </c>
      <c r="AR233" s="27"/>
      <c r="AS233" s="27"/>
      <c r="AT233" s="27"/>
      <c r="AU233" s="27"/>
      <c r="AV233" s="27"/>
      <c r="AW233" s="27" t="s">
        <v>98</v>
      </c>
      <c r="AX233" s="27"/>
      <c r="AY233" s="27"/>
      <c r="AZ233" s="27"/>
      <c r="BA233" s="27"/>
      <c r="BB233" s="27"/>
      <c r="BC233" s="27"/>
      <c r="BD233" s="27"/>
      <c r="BE233" s="27"/>
      <c r="BF233" s="27"/>
      <c r="BG233" s="27" t="s">
        <v>139</v>
      </c>
      <c r="BH233" s="27"/>
      <c r="BI233" s="27"/>
      <c r="BJ233" s="27"/>
      <c r="BK233" s="27"/>
      <c r="BL233" s="27"/>
    </row>
    <row r="234" spans="1:79" ht="39.950000000000003" customHeight="1" x14ac:dyDescent="0.2">
      <c r="A234" s="73"/>
      <c r="B234" s="73"/>
      <c r="C234" s="73"/>
      <c r="D234" s="73"/>
      <c r="E234" s="73"/>
      <c r="F234" s="73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 t="s">
        <v>17</v>
      </c>
      <c r="AX234" s="27"/>
      <c r="AY234" s="27"/>
      <c r="AZ234" s="27"/>
      <c r="BA234" s="27"/>
      <c r="BB234" s="27" t="s">
        <v>16</v>
      </c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15" customHeight="1" x14ac:dyDescent="0.2">
      <c r="A235" s="27">
        <v>1</v>
      </c>
      <c r="B235" s="27"/>
      <c r="C235" s="27"/>
      <c r="D235" s="27"/>
      <c r="E235" s="27"/>
      <c r="F235" s="27"/>
      <c r="G235" s="27">
        <v>2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>
        <v>3</v>
      </c>
      <c r="U235" s="27"/>
      <c r="V235" s="27"/>
      <c r="W235" s="27"/>
      <c r="X235" s="27"/>
      <c r="Y235" s="27"/>
      <c r="Z235" s="27">
        <v>4</v>
      </c>
      <c r="AA235" s="27"/>
      <c r="AB235" s="27"/>
      <c r="AC235" s="27"/>
      <c r="AD235" s="27"/>
      <c r="AE235" s="27">
        <v>5</v>
      </c>
      <c r="AF235" s="27"/>
      <c r="AG235" s="27"/>
      <c r="AH235" s="27"/>
      <c r="AI235" s="27"/>
      <c r="AJ235" s="27"/>
      <c r="AK235" s="27">
        <v>6</v>
      </c>
      <c r="AL235" s="27"/>
      <c r="AM235" s="27"/>
      <c r="AN235" s="27"/>
      <c r="AO235" s="27"/>
      <c r="AP235" s="27"/>
      <c r="AQ235" s="27">
        <v>7</v>
      </c>
      <c r="AR235" s="27"/>
      <c r="AS235" s="27"/>
      <c r="AT235" s="27"/>
      <c r="AU235" s="27"/>
      <c r="AV235" s="27"/>
      <c r="AW235" s="27">
        <v>8</v>
      </c>
      <c r="AX235" s="27"/>
      <c r="AY235" s="27"/>
      <c r="AZ235" s="27"/>
      <c r="BA235" s="27"/>
      <c r="BB235" s="27">
        <v>9</v>
      </c>
      <c r="BC235" s="27"/>
      <c r="BD235" s="27"/>
      <c r="BE235" s="27"/>
      <c r="BF235" s="27"/>
      <c r="BG235" s="27">
        <v>10</v>
      </c>
      <c r="BH235" s="27"/>
      <c r="BI235" s="27"/>
      <c r="BJ235" s="27"/>
      <c r="BK235" s="27"/>
      <c r="BL235" s="27"/>
    </row>
    <row r="236" spans="1:79" s="1" customFormat="1" ht="12" hidden="1" customHeight="1" x14ac:dyDescent="0.2">
      <c r="A236" s="26" t="s">
        <v>64</v>
      </c>
      <c r="B236" s="26"/>
      <c r="C236" s="26"/>
      <c r="D236" s="26"/>
      <c r="E236" s="26"/>
      <c r="F236" s="26"/>
      <c r="G236" s="60" t="s">
        <v>57</v>
      </c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30" t="s">
        <v>80</v>
      </c>
      <c r="U236" s="30"/>
      <c r="V236" s="30"/>
      <c r="W236" s="30"/>
      <c r="X236" s="30"/>
      <c r="Y236" s="30"/>
      <c r="Z236" s="30" t="s">
        <v>81</v>
      </c>
      <c r="AA236" s="30"/>
      <c r="AB236" s="30"/>
      <c r="AC236" s="30"/>
      <c r="AD236" s="30"/>
      <c r="AE236" s="30" t="s">
        <v>82</v>
      </c>
      <c r="AF236" s="30"/>
      <c r="AG236" s="30"/>
      <c r="AH236" s="30"/>
      <c r="AI236" s="30"/>
      <c r="AJ236" s="30"/>
      <c r="AK236" s="30" t="s">
        <v>83</v>
      </c>
      <c r="AL236" s="30"/>
      <c r="AM236" s="30"/>
      <c r="AN236" s="30"/>
      <c r="AO236" s="30"/>
      <c r="AP236" s="30"/>
      <c r="AQ236" s="77" t="s">
        <v>99</v>
      </c>
      <c r="AR236" s="30"/>
      <c r="AS236" s="30"/>
      <c r="AT236" s="30"/>
      <c r="AU236" s="30"/>
      <c r="AV236" s="30"/>
      <c r="AW236" s="30" t="s">
        <v>84</v>
      </c>
      <c r="AX236" s="30"/>
      <c r="AY236" s="30"/>
      <c r="AZ236" s="30"/>
      <c r="BA236" s="30"/>
      <c r="BB236" s="30" t="s">
        <v>85</v>
      </c>
      <c r="BC236" s="30"/>
      <c r="BD236" s="30"/>
      <c r="BE236" s="30"/>
      <c r="BF236" s="30"/>
      <c r="BG236" s="77" t="s">
        <v>100</v>
      </c>
      <c r="BH236" s="30"/>
      <c r="BI236" s="30"/>
      <c r="BJ236" s="30"/>
      <c r="BK236" s="30"/>
      <c r="BL236" s="30"/>
      <c r="CA236" s="1" t="s">
        <v>50</v>
      </c>
    </row>
    <row r="237" spans="1:79" s="6" customFormat="1" ht="12.75" customHeight="1" x14ac:dyDescent="0.2">
      <c r="A237" s="84"/>
      <c r="B237" s="84"/>
      <c r="C237" s="84"/>
      <c r="D237" s="84"/>
      <c r="E237" s="84"/>
      <c r="F237" s="84"/>
      <c r="G237" s="117" t="s">
        <v>147</v>
      </c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>
        <f>IF(ISNUMBER(AK237),AK237,0)-IF(ISNUMBER(AE237),AE237,0)</f>
        <v>0</v>
      </c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>
        <f>IF(ISNUMBER(Z237),Z237,0)+IF(ISNUMBER(AK237),AK237,0)</f>
        <v>0</v>
      </c>
      <c r="BH237" s="115"/>
      <c r="BI237" s="115"/>
      <c r="BJ237" s="115"/>
      <c r="BK237" s="115"/>
      <c r="BL237" s="115"/>
      <c r="CA237" s="6" t="s">
        <v>51</v>
      </c>
    </row>
    <row r="239" spans="1:79" ht="14.25" customHeight="1" x14ac:dyDescent="0.2">
      <c r="A239" s="29" t="s">
        <v>260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31" t="s">
        <v>241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</row>
    <row r="241" spans="1:79" ht="18" customHeight="1" x14ac:dyDescent="0.2">
      <c r="A241" s="27" t="s">
        <v>135</v>
      </c>
      <c r="B241" s="27"/>
      <c r="C241" s="27"/>
      <c r="D241" s="27"/>
      <c r="E241" s="27"/>
      <c r="F241" s="27"/>
      <c r="G241" s="27" t="s">
        <v>19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 t="s">
        <v>247</v>
      </c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 t="s">
        <v>257</v>
      </c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</row>
    <row r="242" spans="1:79" ht="42.9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 t="s">
        <v>140</v>
      </c>
      <c r="R242" s="27"/>
      <c r="S242" s="27"/>
      <c r="T242" s="27"/>
      <c r="U242" s="27"/>
      <c r="V242" s="73" t="s">
        <v>141</v>
      </c>
      <c r="W242" s="73"/>
      <c r="X242" s="73"/>
      <c r="Y242" s="73"/>
      <c r="Z242" s="27" t="s">
        <v>142</v>
      </c>
      <c r="AA242" s="27"/>
      <c r="AB242" s="27"/>
      <c r="AC242" s="27"/>
      <c r="AD242" s="27"/>
      <c r="AE242" s="27"/>
      <c r="AF242" s="27"/>
      <c r="AG242" s="27"/>
      <c r="AH242" s="27"/>
      <c r="AI242" s="27"/>
      <c r="AJ242" s="27" t="s">
        <v>143</v>
      </c>
      <c r="AK242" s="27"/>
      <c r="AL242" s="27"/>
      <c r="AM242" s="27"/>
      <c r="AN242" s="27"/>
      <c r="AO242" s="27" t="s">
        <v>20</v>
      </c>
      <c r="AP242" s="27"/>
      <c r="AQ242" s="27"/>
      <c r="AR242" s="27"/>
      <c r="AS242" s="27"/>
      <c r="AT242" s="73" t="s">
        <v>144</v>
      </c>
      <c r="AU242" s="73"/>
      <c r="AV242" s="73"/>
      <c r="AW242" s="73"/>
      <c r="AX242" s="27" t="s">
        <v>142</v>
      </c>
      <c r="AY242" s="27"/>
      <c r="AZ242" s="27"/>
      <c r="BA242" s="27"/>
      <c r="BB242" s="27"/>
      <c r="BC242" s="27"/>
      <c r="BD242" s="27"/>
      <c r="BE242" s="27"/>
      <c r="BF242" s="27"/>
      <c r="BG242" s="27"/>
      <c r="BH242" s="27" t="s">
        <v>145</v>
      </c>
      <c r="BI242" s="27"/>
      <c r="BJ242" s="27"/>
      <c r="BK242" s="27"/>
      <c r="BL242" s="27"/>
    </row>
    <row r="243" spans="1:79" ht="63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73"/>
      <c r="W243" s="73"/>
      <c r="X243" s="73"/>
      <c r="Y243" s="73"/>
      <c r="Z243" s="27" t="s">
        <v>17</v>
      </c>
      <c r="AA243" s="27"/>
      <c r="AB243" s="27"/>
      <c r="AC243" s="27"/>
      <c r="AD243" s="27"/>
      <c r="AE243" s="27" t="s">
        <v>16</v>
      </c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73"/>
      <c r="AU243" s="73"/>
      <c r="AV243" s="73"/>
      <c r="AW243" s="73"/>
      <c r="AX243" s="27" t="s">
        <v>17</v>
      </c>
      <c r="AY243" s="27"/>
      <c r="AZ243" s="27"/>
      <c r="BA243" s="27"/>
      <c r="BB243" s="27"/>
      <c r="BC243" s="27" t="s">
        <v>16</v>
      </c>
      <c r="BD243" s="27"/>
      <c r="BE243" s="27"/>
      <c r="BF243" s="27"/>
      <c r="BG243" s="27"/>
      <c r="BH243" s="27"/>
      <c r="BI243" s="27"/>
      <c r="BJ243" s="27"/>
      <c r="BK243" s="27"/>
      <c r="BL243" s="27"/>
    </row>
    <row r="244" spans="1:79" ht="15" customHeight="1" x14ac:dyDescent="0.2">
      <c r="A244" s="27">
        <v>1</v>
      </c>
      <c r="B244" s="27"/>
      <c r="C244" s="27"/>
      <c r="D244" s="27"/>
      <c r="E244" s="27"/>
      <c r="F244" s="27"/>
      <c r="G244" s="27">
        <v>2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>
        <v>3</v>
      </c>
      <c r="R244" s="27"/>
      <c r="S244" s="27"/>
      <c r="T244" s="27"/>
      <c r="U244" s="27"/>
      <c r="V244" s="27">
        <v>4</v>
      </c>
      <c r="W244" s="27"/>
      <c r="X244" s="27"/>
      <c r="Y244" s="27"/>
      <c r="Z244" s="27">
        <v>5</v>
      </c>
      <c r="AA244" s="27"/>
      <c r="AB244" s="27"/>
      <c r="AC244" s="27"/>
      <c r="AD244" s="27"/>
      <c r="AE244" s="27">
        <v>6</v>
      </c>
      <c r="AF244" s="27"/>
      <c r="AG244" s="27"/>
      <c r="AH244" s="27"/>
      <c r="AI244" s="27"/>
      <c r="AJ244" s="27">
        <v>7</v>
      </c>
      <c r="AK244" s="27"/>
      <c r="AL244" s="27"/>
      <c r="AM244" s="27"/>
      <c r="AN244" s="27"/>
      <c r="AO244" s="27">
        <v>8</v>
      </c>
      <c r="AP244" s="27"/>
      <c r="AQ244" s="27"/>
      <c r="AR244" s="27"/>
      <c r="AS244" s="27"/>
      <c r="AT244" s="27">
        <v>9</v>
      </c>
      <c r="AU244" s="27"/>
      <c r="AV244" s="27"/>
      <c r="AW244" s="27"/>
      <c r="AX244" s="27">
        <v>10</v>
      </c>
      <c r="AY244" s="27"/>
      <c r="AZ244" s="27"/>
      <c r="BA244" s="27"/>
      <c r="BB244" s="27"/>
      <c r="BC244" s="27">
        <v>11</v>
      </c>
      <c r="BD244" s="27"/>
      <c r="BE244" s="27"/>
      <c r="BF244" s="27"/>
      <c r="BG244" s="27"/>
      <c r="BH244" s="27">
        <v>12</v>
      </c>
      <c r="BI244" s="27"/>
      <c r="BJ244" s="27"/>
      <c r="BK244" s="27"/>
      <c r="BL244" s="27"/>
    </row>
    <row r="245" spans="1:79" s="1" customFormat="1" ht="12" hidden="1" customHeight="1" x14ac:dyDescent="0.2">
      <c r="A245" s="26" t="s">
        <v>64</v>
      </c>
      <c r="B245" s="26"/>
      <c r="C245" s="26"/>
      <c r="D245" s="26"/>
      <c r="E245" s="26"/>
      <c r="F245" s="26"/>
      <c r="G245" s="60" t="s">
        <v>57</v>
      </c>
      <c r="H245" s="60"/>
      <c r="I245" s="60"/>
      <c r="J245" s="60"/>
      <c r="K245" s="60"/>
      <c r="L245" s="60"/>
      <c r="M245" s="60"/>
      <c r="N245" s="60"/>
      <c r="O245" s="60"/>
      <c r="P245" s="60"/>
      <c r="Q245" s="30" t="s">
        <v>80</v>
      </c>
      <c r="R245" s="30"/>
      <c r="S245" s="30"/>
      <c r="T245" s="30"/>
      <c r="U245" s="30"/>
      <c r="V245" s="30" t="s">
        <v>81</v>
      </c>
      <c r="W245" s="30"/>
      <c r="X245" s="30"/>
      <c r="Y245" s="30"/>
      <c r="Z245" s="30" t="s">
        <v>82</v>
      </c>
      <c r="AA245" s="30"/>
      <c r="AB245" s="30"/>
      <c r="AC245" s="30"/>
      <c r="AD245" s="30"/>
      <c r="AE245" s="30" t="s">
        <v>83</v>
      </c>
      <c r="AF245" s="30"/>
      <c r="AG245" s="30"/>
      <c r="AH245" s="30"/>
      <c r="AI245" s="30"/>
      <c r="AJ245" s="77" t="s">
        <v>101</v>
      </c>
      <c r="AK245" s="30"/>
      <c r="AL245" s="30"/>
      <c r="AM245" s="30"/>
      <c r="AN245" s="30"/>
      <c r="AO245" s="30" t="s">
        <v>84</v>
      </c>
      <c r="AP245" s="30"/>
      <c r="AQ245" s="30"/>
      <c r="AR245" s="30"/>
      <c r="AS245" s="30"/>
      <c r="AT245" s="77" t="s">
        <v>102</v>
      </c>
      <c r="AU245" s="30"/>
      <c r="AV245" s="30"/>
      <c r="AW245" s="30"/>
      <c r="AX245" s="30" t="s">
        <v>85</v>
      </c>
      <c r="AY245" s="30"/>
      <c r="AZ245" s="30"/>
      <c r="BA245" s="30"/>
      <c r="BB245" s="30"/>
      <c r="BC245" s="30" t="s">
        <v>86</v>
      </c>
      <c r="BD245" s="30"/>
      <c r="BE245" s="30"/>
      <c r="BF245" s="30"/>
      <c r="BG245" s="30"/>
      <c r="BH245" s="77" t="s">
        <v>101</v>
      </c>
      <c r="BI245" s="30"/>
      <c r="BJ245" s="30"/>
      <c r="BK245" s="30"/>
      <c r="BL245" s="30"/>
      <c r="CA245" s="1" t="s">
        <v>52</v>
      </c>
    </row>
    <row r="246" spans="1:79" s="98" customFormat="1" ht="12.75" customHeight="1" x14ac:dyDescent="0.2">
      <c r="A246" s="109">
        <v>2111</v>
      </c>
      <c r="B246" s="109"/>
      <c r="C246" s="109"/>
      <c r="D246" s="109"/>
      <c r="E246" s="109"/>
      <c r="F246" s="109"/>
      <c r="G246" s="91" t="s">
        <v>177</v>
      </c>
      <c r="H246" s="92"/>
      <c r="I246" s="92"/>
      <c r="J246" s="92"/>
      <c r="K246" s="92"/>
      <c r="L246" s="92"/>
      <c r="M246" s="92"/>
      <c r="N246" s="92"/>
      <c r="O246" s="92"/>
      <c r="P246" s="93"/>
      <c r="Q246" s="116">
        <v>1732499</v>
      </c>
      <c r="R246" s="116"/>
      <c r="S246" s="116"/>
      <c r="T246" s="116"/>
      <c r="U246" s="116"/>
      <c r="V246" s="116">
        <v>0</v>
      </c>
      <c r="W246" s="116"/>
      <c r="X246" s="116"/>
      <c r="Y246" s="116"/>
      <c r="Z246" s="116">
        <v>0</v>
      </c>
      <c r="AA246" s="116"/>
      <c r="AB246" s="116"/>
      <c r="AC246" s="116"/>
      <c r="AD246" s="116"/>
      <c r="AE246" s="116">
        <v>0</v>
      </c>
      <c r="AF246" s="116"/>
      <c r="AG246" s="116"/>
      <c r="AH246" s="116"/>
      <c r="AI246" s="116"/>
      <c r="AJ246" s="116">
        <f>IF(ISNUMBER(Q246),Q246,0)-IF(ISNUMBER(Z246),Z246,0)</f>
        <v>1732499</v>
      </c>
      <c r="AK246" s="116"/>
      <c r="AL246" s="116"/>
      <c r="AM246" s="116"/>
      <c r="AN246" s="116"/>
      <c r="AO246" s="116">
        <v>1623177</v>
      </c>
      <c r="AP246" s="116"/>
      <c r="AQ246" s="116"/>
      <c r="AR246" s="116"/>
      <c r="AS246" s="116"/>
      <c r="AT246" s="116">
        <f>IF(ISNUMBER(V246),V246,0)-IF(ISNUMBER(Z246),Z246,0)-IF(ISNUMBER(AE246),AE246,0)</f>
        <v>0</v>
      </c>
      <c r="AU246" s="116"/>
      <c r="AV246" s="116"/>
      <c r="AW246" s="116"/>
      <c r="AX246" s="116">
        <v>0</v>
      </c>
      <c r="AY246" s="116"/>
      <c r="AZ246" s="116"/>
      <c r="BA246" s="116"/>
      <c r="BB246" s="116"/>
      <c r="BC246" s="116">
        <v>0</v>
      </c>
      <c r="BD246" s="116"/>
      <c r="BE246" s="116"/>
      <c r="BF246" s="116"/>
      <c r="BG246" s="116"/>
      <c r="BH246" s="116">
        <f>IF(ISNUMBER(AO246),AO246,0)-IF(ISNUMBER(AX246),AX246,0)</f>
        <v>1623177</v>
      </c>
      <c r="BI246" s="116"/>
      <c r="BJ246" s="116"/>
      <c r="BK246" s="116"/>
      <c r="BL246" s="116"/>
      <c r="CA246" s="98" t="s">
        <v>53</v>
      </c>
    </row>
    <row r="247" spans="1:79" s="98" customFormat="1" ht="12.75" customHeight="1" x14ac:dyDescent="0.2">
      <c r="A247" s="109">
        <v>2120</v>
      </c>
      <c r="B247" s="109"/>
      <c r="C247" s="109"/>
      <c r="D247" s="109"/>
      <c r="E247" s="109"/>
      <c r="F247" s="109"/>
      <c r="G247" s="91" t="s">
        <v>178</v>
      </c>
      <c r="H247" s="92"/>
      <c r="I247" s="92"/>
      <c r="J247" s="92"/>
      <c r="K247" s="92"/>
      <c r="L247" s="92"/>
      <c r="M247" s="92"/>
      <c r="N247" s="92"/>
      <c r="O247" s="92"/>
      <c r="P247" s="93"/>
      <c r="Q247" s="116">
        <v>384998</v>
      </c>
      <c r="R247" s="116"/>
      <c r="S247" s="116"/>
      <c r="T247" s="116"/>
      <c r="U247" s="116"/>
      <c r="V247" s="116">
        <v>0</v>
      </c>
      <c r="W247" s="116"/>
      <c r="X247" s="116"/>
      <c r="Y247" s="116"/>
      <c r="Z247" s="116">
        <v>0</v>
      </c>
      <c r="AA247" s="116"/>
      <c r="AB247" s="116"/>
      <c r="AC247" s="116"/>
      <c r="AD247" s="116"/>
      <c r="AE247" s="116">
        <v>0</v>
      </c>
      <c r="AF247" s="116"/>
      <c r="AG247" s="116"/>
      <c r="AH247" s="116"/>
      <c r="AI247" s="116"/>
      <c r="AJ247" s="116">
        <f>IF(ISNUMBER(Q247),Q247,0)-IF(ISNUMBER(Z247),Z247,0)</f>
        <v>384998</v>
      </c>
      <c r="AK247" s="116"/>
      <c r="AL247" s="116"/>
      <c r="AM247" s="116"/>
      <c r="AN247" s="116"/>
      <c r="AO247" s="116">
        <v>357100</v>
      </c>
      <c r="AP247" s="116"/>
      <c r="AQ247" s="116"/>
      <c r="AR247" s="116"/>
      <c r="AS247" s="116"/>
      <c r="AT247" s="116">
        <f>IF(ISNUMBER(V247),V247,0)-IF(ISNUMBER(Z247),Z247,0)-IF(ISNUMBER(AE247),AE247,0)</f>
        <v>0</v>
      </c>
      <c r="AU247" s="116"/>
      <c r="AV247" s="116"/>
      <c r="AW247" s="116"/>
      <c r="AX247" s="116">
        <v>0</v>
      </c>
      <c r="AY247" s="116"/>
      <c r="AZ247" s="116"/>
      <c r="BA247" s="116"/>
      <c r="BB247" s="116"/>
      <c r="BC247" s="116">
        <v>0</v>
      </c>
      <c r="BD247" s="116"/>
      <c r="BE247" s="116"/>
      <c r="BF247" s="116"/>
      <c r="BG247" s="116"/>
      <c r="BH247" s="116">
        <f>IF(ISNUMBER(AO247),AO247,0)-IF(ISNUMBER(AX247),AX247,0)</f>
        <v>357100</v>
      </c>
      <c r="BI247" s="116"/>
      <c r="BJ247" s="116"/>
      <c r="BK247" s="116"/>
      <c r="BL247" s="116"/>
    </row>
    <row r="248" spans="1:79" s="98" customFormat="1" ht="25.5" customHeight="1" x14ac:dyDescent="0.2">
      <c r="A248" s="109">
        <v>2210</v>
      </c>
      <c r="B248" s="109"/>
      <c r="C248" s="109"/>
      <c r="D248" s="109"/>
      <c r="E248" s="109"/>
      <c r="F248" s="109"/>
      <c r="G248" s="91" t="s">
        <v>179</v>
      </c>
      <c r="H248" s="92"/>
      <c r="I248" s="92"/>
      <c r="J248" s="92"/>
      <c r="K248" s="92"/>
      <c r="L248" s="92"/>
      <c r="M248" s="92"/>
      <c r="N248" s="92"/>
      <c r="O248" s="92"/>
      <c r="P248" s="93"/>
      <c r="Q248" s="116">
        <v>18540</v>
      </c>
      <c r="R248" s="116"/>
      <c r="S248" s="116"/>
      <c r="T248" s="116"/>
      <c r="U248" s="116"/>
      <c r="V248" s="116">
        <v>0</v>
      </c>
      <c r="W248" s="116"/>
      <c r="X248" s="116"/>
      <c r="Y248" s="116"/>
      <c r="Z248" s="116">
        <v>0</v>
      </c>
      <c r="AA248" s="116"/>
      <c r="AB248" s="116"/>
      <c r="AC248" s="116"/>
      <c r="AD248" s="116"/>
      <c r="AE248" s="116">
        <v>0</v>
      </c>
      <c r="AF248" s="116"/>
      <c r="AG248" s="116"/>
      <c r="AH248" s="116"/>
      <c r="AI248" s="116"/>
      <c r="AJ248" s="116">
        <f>IF(ISNUMBER(Q248),Q248,0)-IF(ISNUMBER(Z248),Z248,0)</f>
        <v>18540</v>
      </c>
      <c r="AK248" s="116"/>
      <c r="AL248" s="116"/>
      <c r="AM248" s="116"/>
      <c r="AN248" s="116"/>
      <c r="AO248" s="116">
        <v>19689</v>
      </c>
      <c r="AP248" s="116"/>
      <c r="AQ248" s="116"/>
      <c r="AR248" s="116"/>
      <c r="AS248" s="116"/>
      <c r="AT248" s="116">
        <f>IF(ISNUMBER(V248),V248,0)-IF(ISNUMBER(Z248),Z248,0)-IF(ISNUMBER(AE248),AE248,0)</f>
        <v>0</v>
      </c>
      <c r="AU248" s="116"/>
      <c r="AV248" s="116"/>
      <c r="AW248" s="116"/>
      <c r="AX248" s="116">
        <v>0</v>
      </c>
      <c r="AY248" s="116"/>
      <c r="AZ248" s="116"/>
      <c r="BA248" s="116"/>
      <c r="BB248" s="116"/>
      <c r="BC248" s="116">
        <v>0</v>
      </c>
      <c r="BD248" s="116"/>
      <c r="BE248" s="116"/>
      <c r="BF248" s="116"/>
      <c r="BG248" s="116"/>
      <c r="BH248" s="116">
        <f>IF(ISNUMBER(AO248),AO248,0)-IF(ISNUMBER(AX248),AX248,0)</f>
        <v>19689</v>
      </c>
      <c r="BI248" s="116"/>
      <c r="BJ248" s="116"/>
      <c r="BK248" s="116"/>
      <c r="BL248" s="116"/>
    </row>
    <row r="249" spans="1:79" s="98" customFormat="1" ht="25.5" customHeight="1" x14ac:dyDescent="0.2">
      <c r="A249" s="109">
        <v>2240</v>
      </c>
      <c r="B249" s="109"/>
      <c r="C249" s="109"/>
      <c r="D249" s="109"/>
      <c r="E249" s="109"/>
      <c r="F249" s="109"/>
      <c r="G249" s="91" t="s">
        <v>180</v>
      </c>
      <c r="H249" s="92"/>
      <c r="I249" s="92"/>
      <c r="J249" s="92"/>
      <c r="K249" s="92"/>
      <c r="L249" s="92"/>
      <c r="M249" s="92"/>
      <c r="N249" s="92"/>
      <c r="O249" s="92"/>
      <c r="P249" s="93"/>
      <c r="Q249" s="116">
        <v>32553</v>
      </c>
      <c r="R249" s="116"/>
      <c r="S249" s="116"/>
      <c r="T249" s="116"/>
      <c r="U249" s="116"/>
      <c r="V249" s="116">
        <v>0</v>
      </c>
      <c r="W249" s="116"/>
      <c r="X249" s="116"/>
      <c r="Y249" s="116"/>
      <c r="Z249" s="116">
        <v>0</v>
      </c>
      <c r="AA249" s="116"/>
      <c r="AB249" s="116"/>
      <c r="AC249" s="116"/>
      <c r="AD249" s="116"/>
      <c r="AE249" s="116">
        <v>0</v>
      </c>
      <c r="AF249" s="116"/>
      <c r="AG249" s="116"/>
      <c r="AH249" s="116"/>
      <c r="AI249" s="116"/>
      <c r="AJ249" s="116">
        <f>IF(ISNUMBER(Q249),Q249,0)-IF(ISNUMBER(Z249),Z249,0)</f>
        <v>32553</v>
      </c>
      <c r="AK249" s="116"/>
      <c r="AL249" s="116"/>
      <c r="AM249" s="116"/>
      <c r="AN249" s="116"/>
      <c r="AO249" s="116">
        <v>42451</v>
      </c>
      <c r="AP249" s="116"/>
      <c r="AQ249" s="116"/>
      <c r="AR249" s="116"/>
      <c r="AS249" s="116"/>
      <c r="AT249" s="116">
        <f>IF(ISNUMBER(V249),V249,0)-IF(ISNUMBER(Z249),Z249,0)-IF(ISNUMBER(AE249),AE249,0)</f>
        <v>0</v>
      </c>
      <c r="AU249" s="116"/>
      <c r="AV249" s="116"/>
      <c r="AW249" s="116"/>
      <c r="AX249" s="116">
        <v>0</v>
      </c>
      <c r="AY249" s="116"/>
      <c r="AZ249" s="116"/>
      <c r="BA249" s="116"/>
      <c r="BB249" s="116"/>
      <c r="BC249" s="116">
        <v>0</v>
      </c>
      <c r="BD249" s="116"/>
      <c r="BE249" s="116"/>
      <c r="BF249" s="116"/>
      <c r="BG249" s="116"/>
      <c r="BH249" s="116">
        <f>IF(ISNUMBER(AO249),AO249,0)-IF(ISNUMBER(AX249),AX249,0)</f>
        <v>42451</v>
      </c>
      <c r="BI249" s="116"/>
      <c r="BJ249" s="116"/>
      <c r="BK249" s="116"/>
      <c r="BL249" s="116"/>
    </row>
    <row r="250" spans="1:79" s="98" customFormat="1" ht="12.75" customHeight="1" x14ac:dyDescent="0.2">
      <c r="A250" s="109">
        <v>2271</v>
      </c>
      <c r="B250" s="109"/>
      <c r="C250" s="109"/>
      <c r="D250" s="109"/>
      <c r="E250" s="109"/>
      <c r="F250" s="109"/>
      <c r="G250" s="91" t="s">
        <v>182</v>
      </c>
      <c r="H250" s="92"/>
      <c r="I250" s="92"/>
      <c r="J250" s="92"/>
      <c r="K250" s="92"/>
      <c r="L250" s="92"/>
      <c r="M250" s="92"/>
      <c r="N250" s="92"/>
      <c r="O250" s="92"/>
      <c r="P250" s="93"/>
      <c r="Q250" s="116">
        <v>16853</v>
      </c>
      <c r="R250" s="116"/>
      <c r="S250" s="116"/>
      <c r="T250" s="116"/>
      <c r="U250" s="116"/>
      <c r="V250" s="116">
        <v>0</v>
      </c>
      <c r="W250" s="116"/>
      <c r="X250" s="116"/>
      <c r="Y250" s="116"/>
      <c r="Z250" s="116">
        <v>0</v>
      </c>
      <c r="AA250" s="116"/>
      <c r="AB250" s="116"/>
      <c r="AC250" s="116"/>
      <c r="AD250" s="116"/>
      <c r="AE250" s="116">
        <v>0</v>
      </c>
      <c r="AF250" s="116"/>
      <c r="AG250" s="116"/>
      <c r="AH250" s="116"/>
      <c r="AI250" s="116"/>
      <c r="AJ250" s="116">
        <f>IF(ISNUMBER(Q250),Q250,0)-IF(ISNUMBER(Z250),Z250,0)</f>
        <v>16853</v>
      </c>
      <c r="AK250" s="116"/>
      <c r="AL250" s="116"/>
      <c r="AM250" s="116"/>
      <c r="AN250" s="116"/>
      <c r="AO250" s="116">
        <v>18168</v>
      </c>
      <c r="AP250" s="116"/>
      <c r="AQ250" s="116"/>
      <c r="AR250" s="116"/>
      <c r="AS250" s="116"/>
      <c r="AT250" s="116">
        <f>IF(ISNUMBER(V250),V250,0)-IF(ISNUMBER(Z250),Z250,0)-IF(ISNUMBER(AE250),AE250,0)</f>
        <v>0</v>
      </c>
      <c r="AU250" s="116"/>
      <c r="AV250" s="116"/>
      <c r="AW250" s="116"/>
      <c r="AX250" s="116">
        <v>0</v>
      </c>
      <c r="AY250" s="116"/>
      <c r="AZ250" s="116"/>
      <c r="BA250" s="116"/>
      <c r="BB250" s="116"/>
      <c r="BC250" s="116">
        <v>0</v>
      </c>
      <c r="BD250" s="116"/>
      <c r="BE250" s="116"/>
      <c r="BF250" s="116"/>
      <c r="BG250" s="116"/>
      <c r="BH250" s="116">
        <f>IF(ISNUMBER(AO250),AO250,0)-IF(ISNUMBER(AX250),AX250,0)</f>
        <v>18168</v>
      </c>
      <c r="BI250" s="116"/>
      <c r="BJ250" s="116"/>
      <c r="BK250" s="116"/>
      <c r="BL250" s="116"/>
    </row>
    <row r="251" spans="1:79" s="98" customFormat="1" ht="25.5" customHeight="1" x14ac:dyDescent="0.2">
      <c r="A251" s="109">
        <v>2272</v>
      </c>
      <c r="B251" s="109"/>
      <c r="C251" s="109"/>
      <c r="D251" s="109"/>
      <c r="E251" s="109"/>
      <c r="F251" s="109"/>
      <c r="G251" s="91" t="s">
        <v>183</v>
      </c>
      <c r="H251" s="92"/>
      <c r="I251" s="92"/>
      <c r="J251" s="92"/>
      <c r="K251" s="92"/>
      <c r="L251" s="92"/>
      <c r="M251" s="92"/>
      <c r="N251" s="92"/>
      <c r="O251" s="92"/>
      <c r="P251" s="93"/>
      <c r="Q251" s="116">
        <v>1313</v>
      </c>
      <c r="R251" s="116"/>
      <c r="S251" s="116"/>
      <c r="T251" s="116"/>
      <c r="U251" s="116"/>
      <c r="V251" s="116">
        <v>0</v>
      </c>
      <c r="W251" s="116"/>
      <c r="X251" s="116"/>
      <c r="Y251" s="116"/>
      <c r="Z251" s="116">
        <v>0</v>
      </c>
      <c r="AA251" s="116"/>
      <c r="AB251" s="116"/>
      <c r="AC251" s="116"/>
      <c r="AD251" s="116"/>
      <c r="AE251" s="116">
        <v>0</v>
      </c>
      <c r="AF251" s="116"/>
      <c r="AG251" s="116"/>
      <c r="AH251" s="116"/>
      <c r="AI251" s="116"/>
      <c r="AJ251" s="116">
        <f>IF(ISNUMBER(Q251),Q251,0)-IF(ISNUMBER(Z251),Z251,0)</f>
        <v>1313</v>
      </c>
      <c r="AK251" s="116"/>
      <c r="AL251" s="116"/>
      <c r="AM251" s="116"/>
      <c r="AN251" s="116"/>
      <c r="AO251" s="116">
        <v>1415</v>
      </c>
      <c r="AP251" s="116"/>
      <c r="AQ251" s="116"/>
      <c r="AR251" s="116"/>
      <c r="AS251" s="116"/>
      <c r="AT251" s="116">
        <f>IF(ISNUMBER(V251),V251,0)-IF(ISNUMBER(Z251),Z251,0)-IF(ISNUMBER(AE251),AE251,0)</f>
        <v>0</v>
      </c>
      <c r="AU251" s="116"/>
      <c r="AV251" s="116"/>
      <c r="AW251" s="116"/>
      <c r="AX251" s="116">
        <v>0</v>
      </c>
      <c r="AY251" s="116"/>
      <c r="AZ251" s="116"/>
      <c r="BA251" s="116"/>
      <c r="BB251" s="116"/>
      <c r="BC251" s="116">
        <v>0</v>
      </c>
      <c r="BD251" s="116"/>
      <c r="BE251" s="116"/>
      <c r="BF251" s="116"/>
      <c r="BG251" s="116"/>
      <c r="BH251" s="116">
        <f>IF(ISNUMBER(AO251),AO251,0)-IF(ISNUMBER(AX251),AX251,0)</f>
        <v>1415</v>
      </c>
      <c r="BI251" s="116"/>
      <c r="BJ251" s="116"/>
      <c r="BK251" s="116"/>
      <c r="BL251" s="116"/>
    </row>
    <row r="252" spans="1:79" s="98" customFormat="1" ht="12.75" customHeight="1" x14ac:dyDescent="0.2">
      <c r="A252" s="109">
        <v>2273</v>
      </c>
      <c r="B252" s="109"/>
      <c r="C252" s="109"/>
      <c r="D252" s="109"/>
      <c r="E252" s="109"/>
      <c r="F252" s="109"/>
      <c r="G252" s="91" t="s">
        <v>184</v>
      </c>
      <c r="H252" s="92"/>
      <c r="I252" s="92"/>
      <c r="J252" s="92"/>
      <c r="K252" s="92"/>
      <c r="L252" s="92"/>
      <c r="M252" s="92"/>
      <c r="N252" s="92"/>
      <c r="O252" s="92"/>
      <c r="P252" s="93"/>
      <c r="Q252" s="116">
        <v>12727</v>
      </c>
      <c r="R252" s="116"/>
      <c r="S252" s="116"/>
      <c r="T252" s="116"/>
      <c r="U252" s="116"/>
      <c r="V252" s="116">
        <v>0</v>
      </c>
      <c r="W252" s="116"/>
      <c r="X252" s="116"/>
      <c r="Y252" s="116"/>
      <c r="Z252" s="116">
        <v>0</v>
      </c>
      <c r="AA252" s="116"/>
      <c r="AB252" s="116"/>
      <c r="AC252" s="116"/>
      <c r="AD252" s="116"/>
      <c r="AE252" s="116">
        <v>0</v>
      </c>
      <c r="AF252" s="116"/>
      <c r="AG252" s="116"/>
      <c r="AH252" s="116"/>
      <c r="AI252" s="116"/>
      <c r="AJ252" s="116">
        <f>IF(ISNUMBER(Q252),Q252,0)-IF(ISNUMBER(Z252),Z252,0)</f>
        <v>12727</v>
      </c>
      <c r="AK252" s="116"/>
      <c r="AL252" s="116"/>
      <c r="AM252" s="116"/>
      <c r="AN252" s="116"/>
      <c r="AO252" s="116">
        <v>13720</v>
      </c>
      <c r="AP252" s="116"/>
      <c r="AQ252" s="116"/>
      <c r="AR252" s="116"/>
      <c r="AS252" s="116"/>
      <c r="AT252" s="116">
        <f>IF(ISNUMBER(V252),V252,0)-IF(ISNUMBER(Z252),Z252,0)-IF(ISNUMBER(AE252),AE252,0)</f>
        <v>0</v>
      </c>
      <c r="AU252" s="116"/>
      <c r="AV252" s="116"/>
      <c r="AW252" s="116"/>
      <c r="AX252" s="116">
        <v>0</v>
      </c>
      <c r="AY252" s="116"/>
      <c r="AZ252" s="116"/>
      <c r="BA252" s="116"/>
      <c r="BB252" s="116"/>
      <c r="BC252" s="116">
        <v>0</v>
      </c>
      <c r="BD252" s="116"/>
      <c r="BE252" s="116"/>
      <c r="BF252" s="116"/>
      <c r="BG252" s="116"/>
      <c r="BH252" s="116">
        <f>IF(ISNUMBER(AO252),AO252,0)-IF(ISNUMBER(AX252),AX252,0)</f>
        <v>13720</v>
      </c>
      <c r="BI252" s="116"/>
      <c r="BJ252" s="116"/>
      <c r="BK252" s="116"/>
      <c r="BL252" s="116"/>
    </row>
    <row r="253" spans="1:79" s="98" customFormat="1" ht="51" customHeight="1" x14ac:dyDescent="0.2">
      <c r="A253" s="109">
        <v>2282</v>
      </c>
      <c r="B253" s="109"/>
      <c r="C253" s="109"/>
      <c r="D253" s="109"/>
      <c r="E253" s="109"/>
      <c r="F253" s="109"/>
      <c r="G253" s="91" t="s">
        <v>185</v>
      </c>
      <c r="H253" s="92"/>
      <c r="I253" s="92"/>
      <c r="J253" s="92"/>
      <c r="K253" s="92"/>
      <c r="L253" s="92"/>
      <c r="M253" s="92"/>
      <c r="N253" s="92"/>
      <c r="O253" s="92"/>
      <c r="P253" s="93"/>
      <c r="Q253" s="116">
        <v>21900</v>
      </c>
      <c r="R253" s="116"/>
      <c r="S253" s="116"/>
      <c r="T253" s="116"/>
      <c r="U253" s="116"/>
      <c r="V253" s="116">
        <v>0</v>
      </c>
      <c r="W253" s="116"/>
      <c r="X253" s="116"/>
      <c r="Y253" s="116"/>
      <c r="Z253" s="116">
        <v>0</v>
      </c>
      <c r="AA253" s="116"/>
      <c r="AB253" s="116"/>
      <c r="AC253" s="116"/>
      <c r="AD253" s="116"/>
      <c r="AE253" s="116">
        <v>0</v>
      </c>
      <c r="AF253" s="116"/>
      <c r="AG253" s="116"/>
      <c r="AH253" s="116"/>
      <c r="AI253" s="116"/>
      <c r="AJ253" s="116">
        <f>IF(ISNUMBER(Q253),Q253,0)-IF(ISNUMBER(Z253),Z253,0)</f>
        <v>21900</v>
      </c>
      <c r="AK253" s="116"/>
      <c r="AL253" s="116"/>
      <c r="AM253" s="116"/>
      <c r="AN253" s="116"/>
      <c r="AO253" s="116">
        <v>23258</v>
      </c>
      <c r="AP253" s="116"/>
      <c r="AQ253" s="116"/>
      <c r="AR253" s="116"/>
      <c r="AS253" s="116"/>
      <c r="AT253" s="116">
        <f>IF(ISNUMBER(V253),V253,0)-IF(ISNUMBER(Z253),Z253,0)-IF(ISNUMBER(AE253),AE253,0)</f>
        <v>0</v>
      </c>
      <c r="AU253" s="116"/>
      <c r="AV253" s="116"/>
      <c r="AW253" s="116"/>
      <c r="AX253" s="116">
        <v>0</v>
      </c>
      <c r="AY253" s="116"/>
      <c r="AZ253" s="116"/>
      <c r="BA253" s="116"/>
      <c r="BB253" s="116"/>
      <c r="BC253" s="116">
        <v>0</v>
      </c>
      <c r="BD253" s="116"/>
      <c r="BE253" s="116"/>
      <c r="BF253" s="116"/>
      <c r="BG253" s="116"/>
      <c r="BH253" s="116">
        <f>IF(ISNUMBER(AO253),AO253,0)-IF(ISNUMBER(AX253),AX253,0)</f>
        <v>23258</v>
      </c>
      <c r="BI253" s="116"/>
      <c r="BJ253" s="116"/>
      <c r="BK253" s="116"/>
      <c r="BL253" s="116"/>
    </row>
    <row r="254" spans="1:79" s="98" customFormat="1" ht="12.75" customHeight="1" x14ac:dyDescent="0.2">
      <c r="A254" s="109">
        <v>2800</v>
      </c>
      <c r="B254" s="109"/>
      <c r="C254" s="109"/>
      <c r="D254" s="109"/>
      <c r="E254" s="109"/>
      <c r="F254" s="109"/>
      <c r="G254" s="91" t="s">
        <v>186</v>
      </c>
      <c r="H254" s="92"/>
      <c r="I254" s="92"/>
      <c r="J254" s="92"/>
      <c r="K254" s="92"/>
      <c r="L254" s="92"/>
      <c r="M254" s="92"/>
      <c r="N254" s="92"/>
      <c r="O254" s="92"/>
      <c r="P254" s="93"/>
      <c r="Q254" s="116">
        <v>61793</v>
      </c>
      <c r="R254" s="116"/>
      <c r="S254" s="116"/>
      <c r="T254" s="116"/>
      <c r="U254" s="116"/>
      <c r="V254" s="116">
        <v>0</v>
      </c>
      <c r="W254" s="116"/>
      <c r="X254" s="116"/>
      <c r="Y254" s="116"/>
      <c r="Z254" s="116">
        <v>0</v>
      </c>
      <c r="AA254" s="116"/>
      <c r="AB254" s="116"/>
      <c r="AC254" s="116"/>
      <c r="AD254" s="116"/>
      <c r="AE254" s="116">
        <v>0</v>
      </c>
      <c r="AF254" s="116"/>
      <c r="AG254" s="116"/>
      <c r="AH254" s="116"/>
      <c r="AI254" s="116"/>
      <c r="AJ254" s="116">
        <f>IF(ISNUMBER(Q254),Q254,0)-IF(ISNUMBER(Z254),Z254,0)</f>
        <v>61793</v>
      </c>
      <c r="AK254" s="116"/>
      <c r="AL254" s="116"/>
      <c r="AM254" s="116"/>
      <c r="AN254" s="116"/>
      <c r="AO254" s="116">
        <v>41663</v>
      </c>
      <c r="AP254" s="116"/>
      <c r="AQ254" s="116"/>
      <c r="AR254" s="116"/>
      <c r="AS254" s="116"/>
      <c r="AT254" s="116">
        <f>IF(ISNUMBER(V254),V254,0)-IF(ISNUMBER(Z254),Z254,0)-IF(ISNUMBER(AE254),AE254,0)</f>
        <v>0</v>
      </c>
      <c r="AU254" s="116"/>
      <c r="AV254" s="116"/>
      <c r="AW254" s="116"/>
      <c r="AX254" s="116">
        <v>0</v>
      </c>
      <c r="AY254" s="116"/>
      <c r="AZ254" s="116"/>
      <c r="BA254" s="116"/>
      <c r="BB254" s="116"/>
      <c r="BC254" s="116">
        <v>0</v>
      </c>
      <c r="BD254" s="116"/>
      <c r="BE254" s="116"/>
      <c r="BF254" s="116"/>
      <c r="BG254" s="116"/>
      <c r="BH254" s="116">
        <f>IF(ISNUMBER(AO254),AO254,0)-IF(ISNUMBER(AX254),AX254,0)</f>
        <v>41663</v>
      </c>
      <c r="BI254" s="116"/>
      <c r="BJ254" s="116"/>
      <c r="BK254" s="116"/>
      <c r="BL254" s="116"/>
    </row>
    <row r="255" spans="1:79" s="6" customFormat="1" ht="12.75" customHeight="1" x14ac:dyDescent="0.2">
      <c r="A255" s="84"/>
      <c r="B255" s="84"/>
      <c r="C255" s="84"/>
      <c r="D255" s="84"/>
      <c r="E255" s="84"/>
      <c r="F255" s="84"/>
      <c r="G255" s="99" t="s">
        <v>147</v>
      </c>
      <c r="H255" s="100"/>
      <c r="I255" s="100"/>
      <c r="J255" s="100"/>
      <c r="K255" s="100"/>
      <c r="L255" s="100"/>
      <c r="M255" s="100"/>
      <c r="N255" s="100"/>
      <c r="O255" s="100"/>
      <c r="P255" s="101"/>
      <c r="Q255" s="115">
        <v>2283176</v>
      </c>
      <c r="R255" s="115"/>
      <c r="S255" s="115"/>
      <c r="T255" s="115"/>
      <c r="U255" s="115"/>
      <c r="V255" s="115">
        <v>0</v>
      </c>
      <c r="W255" s="115"/>
      <c r="X255" s="115"/>
      <c r="Y255" s="115"/>
      <c r="Z255" s="115">
        <v>0</v>
      </c>
      <c r="AA255" s="115"/>
      <c r="AB255" s="115"/>
      <c r="AC255" s="115"/>
      <c r="AD255" s="115"/>
      <c r="AE255" s="115">
        <v>0</v>
      </c>
      <c r="AF255" s="115"/>
      <c r="AG255" s="115"/>
      <c r="AH255" s="115"/>
      <c r="AI255" s="115"/>
      <c r="AJ255" s="115">
        <f>IF(ISNUMBER(Q255),Q255,0)-IF(ISNUMBER(Z255),Z255,0)</f>
        <v>2283176</v>
      </c>
      <c r="AK255" s="115"/>
      <c r="AL255" s="115"/>
      <c r="AM255" s="115"/>
      <c r="AN255" s="115"/>
      <c r="AO255" s="115">
        <v>2140641</v>
      </c>
      <c r="AP255" s="115"/>
      <c r="AQ255" s="115"/>
      <c r="AR255" s="115"/>
      <c r="AS255" s="115"/>
      <c r="AT255" s="115">
        <f>IF(ISNUMBER(V255),V255,0)-IF(ISNUMBER(Z255),Z255,0)-IF(ISNUMBER(AE255),AE255,0)</f>
        <v>0</v>
      </c>
      <c r="AU255" s="115"/>
      <c r="AV255" s="115"/>
      <c r="AW255" s="115"/>
      <c r="AX255" s="115">
        <v>0</v>
      </c>
      <c r="AY255" s="115"/>
      <c r="AZ255" s="115"/>
      <c r="BA255" s="115"/>
      <c r="BB255" s="115"/>
      <c r="BC255" s="115">
        <v>0</v>
      </c>
      <c r="BD255" s="115"/>
      <c r="BE255" s="115"/>
      <c r="BF255" s="115"/>
      <c r="BG255" s="115"/>
      <c r="BH255" s="115">
        <f>IF(ISNUMBER(AO255),AO255,0)-IF(ISNUMBER(AX255),AX255,0)</f>
        <v>2140641</v>
      </c>
      <c r="BI255" s="115"/>
      <c r="BJ255" s="115"/>
      <c r="BK255" s="115"/>
      <c r="BL255" s="115"/>
    </row>
    <row r="257" spans="1:79" ht="14.25" customHeight="1" x14ac:dyDescent="0.2">
      <c r="A257" s="29" t="s">
        <v>248</v>
      </c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</row>
    <row r="258" spans="1:79" ht="15" customHeight="1" x14ac:dyDescent="0.2">
      <c r="A258" s="31" t="s">
        <v>241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</row>
    <row r="259" spans="1:79" ht="42.95" customHeight="1" x14ac:dyDescent="0.2">
      <c r="A259" s="73" t="s">
        <v>135</v>
      </c>
      <c r="B259" s="73"/>
      <c r="C259" s="73"/>
      <c r="D259" s="73"/>
      <c r="E259" s="73"/>
      <c r="F259" s="73"/>
      <c r="G259" s="27" t="s">
        <v>19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 t="s">
        <v>15</v>
      </c>
      <c r="U259" s="27"/>
      <c r="V259" s="27"/>
      <c r="W259" s="27"/>
      <c r="X259" s="27"/>
      <c r="Y259" s="27"/>
      <c r="Z259" s="27" t="s">
        <v>14</v>
      </c>
      <c r="AA259" s="27"/>
      <c r="AB259" s="27"/>
      <c r="AC259" s="27"/>
      <c r="AD259" s="27"/>
      <c r="AE259" s="27" t="s">
        <v>244</v>
      </c>
      <c r="AF259" s="27"/>
      <c r="AG259" s="27"/>
      <c r="AH259" s="27"/>
      <c r="AI259" s="27"/>
      <c r="AJ259" s="27"/>
      <c r="AK259" s="27" t="s">
        <v>249</v>
      </c>
      <c r="AL259" s="27"/>
      <c r="AM259" s="27"/>
      <c r="AN259" s="27"/>
      <c r="AO259" s="27"/>
      <c r="AP259" s="27"/>
      <c r="AQ259" s="27" t="s">
        <v>261</v>
      </c>
      <c r="AR259" s="27"/>
      <c r="AS259" s="27"/>
      <c r="AT259" s="27"/>
      <c r="AU259" s="27"/>
      <c r="AV259" s="27"/>
      <c r="AW259" s="27" t="s">
        <v>18</v>
      </c>
      <c r="AX259" s="27"/>
      <c r="AY259" s="27"/>
      <c r="AZ259" s="27"/>
      <c r="BA259" s="27"/>
      <c r="BB259" s="27"/>
      <c r="BC259" s="27"/>
      <c r="BD259" s="27"/>
      <c r="BE259" s="27" t="s">
        <v>156</v>
      </c>
      <c r="BF259" s="27"/>
      <c r="BG259" s="27"/>
      <c r="BH259" s="27"/>
      <c r="BI259" s="27"/>
      <c r="BJ259" s="27"/>
      <c r="BK259" s="27"/>
      <c r="BL259" s="27"/>
    </row>
    <row r="260" spans="1:79" ht="21.75" customHeight="1" x14ac:dyDescent="0.2">
      <c r="A260" s="73"/>
      <c r="B260" s="73"/>
      <c r="C260" s="73"/>
      <c r="D260" s="73"/>
      <c r="E260" s="73"/>
      <c r="F260" s="73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</row>
    <row r="261" spans="1:79" ht="15" customHeight="1" x14ac:dyDescent="0.2">
      <c r="A261" s="27">
        <v>1</v>
      </c>
      <c r="B261" s="27"/>
      <c r="C261" s="27"/>
      <c r="D261" s="27"/>
      <c r="E261" s="27"/>
      <c r="F261" s="27"/>
      <c r="G261" s="27">
        <v>2</v>
      </c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>
        <v>3</v>
      </c>
      <c r="U261" s="27"/>
      <c r="V261" s="27"/>
      <c r="W261" s="27"/>
      <c r="X261" s="27"/>
      <c r="Y261" s="27"/>
      <c r="Z261" s="27">
        <v>4</v>
      </c>
      <c r="AA261" s="27"/>
      <c r="AB261" s="27"/>
      <c r="AC261" s="27"/>
      <c r="AD261" s="27"/>
      <c r="AE261" s="27">
        <v>5</v>
      </c>
      <c r="AF261" s="27"/>
      <c r="AG261" s="27"/>
      <c r="AH261" s="27"/>
      <c r="AI261" s="27"/>
      <c r="AJ261" s="27"/>
      <c r="AK261" s="27">
        <v>6</v>
      </c>
      <c r="AL261" s="27"/>
      <c r="AM261" s="27"/>
      <c r="AN261" s="27"/>
      <c r="AO261" s="27"/>
      <c r="AP261" s="27"/>
      <c r="AQ261" s="27">
        <v>7</v>
      </c>
      <c r="AR261" s="27"/>
      <c r="AS261" s="27"/>
      <c r="AT261" s="27"/>
      <c r="AU261" s="27"/>
      <c r="AV261" s="27"/>
      <c r="AW261" s="26">
        <v>8</v>
      </c>
      <c r="AX261" s="26"/>
      <c r="AY261" s="26"/>
      <c r="AZ261" s="26"/>
      <c r="BA261" s="26"/>
      <c r="BB261" s="26"/>
      <c r="BC261" s="26"/>
      <c r="BD261" s="26"/>
      <c r="BE261" s="26">
        <v>9</v>
      </c>
      <c r="BF261" s="26"/>
      <c r="BG261" s="26"/>
      <c r="BH261" s="26"/>
      <c r="BI261" s="26"/>
      <c r="BJ261" s="26"/>
      <c r="BK261" s="26"/>
      <c r="BL261" s="26"/>
    </row>
    <row r="262" spans="1:79" s="1" customFormat="1" ht="18.75" hidden="1" customHeight="1" x14ac:dyDescent="0.2">
      <c r="A262" s="26" t="s">
        <v>64</v>
      </c>
      <c r="B262" s="26"/>
      <c r="C262" s="26"/>
      <c r="D262" s="26"/>
      <c r="E262" s="26"/>
      <c r="F262" s="26"/>
      <c r="G262" s="60" t="s">
        <v>57</v>
      </c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30" t="s">
        <v>80</v>
      </c>
      <c r="U262" s="30"/>
      <c r="V262" s="30"/>
      <c r="W262" s="30"/>
      <c r="X262" s="30"/>
      <c r="Y262" s="30"/>
      <c r="Z262" s="30" t="s">
        <v>81</v>
      </c>
      <c r="AA262" s="30"/>
      <c r="AB262" s="30"/>
      <c r="AC262" s="30"/>
      <c r="AD262" s="30"/>
      <c r="AE262" s="30" t="s">
        <v>82</v>
      </c>
      <c r="AF262" s="30"/>
      <c r="AG262" s="30"/>
      <c r="AH262" s="30"/>
      <c r="AI262" s="30"/>
      <c r="AJ262" s="30"/>
      <c r="AK262" s="30" t="s">
        <v>83</v>
      </c>
      <c r="AL262" s="30"/>
      <c r="AM262" s="30"/>
      <c r="AN262" s="30"/>
      <c r="AO262" s="30"/>
      <c r="AP262" s="30"/>
      <c r="AQ262" s="30" t="s">
        <v>84</v>
      </c>
      <c r="AR262" s="30"/>
      <c r="AS262" s="30"/>
      <c r="AT262" s="30"/>
      <c r="AU262" s="30"/>
      <c r="AV262" s="30"/>
      <c r="AW262" s="60" t="s">
        <v>87</v>
      </c>
      <c r="AX262" s="60"/>
      <c r="AY262" s="60"/>
      <c r="AZ262" s="60"/>
      <c r="BA262" s="60"/>
      <c r="BB262" s="60"/>
      <c r="BC262" s="60"/>
      <c r="BD262" s="60"/>
      <c r="BE262" s="60" t="s">
        <v>88</v>
      </c>
      <c r="BF262" s="60"/>
      <c r="BG262" s="60"/>
      <c r="BH262" s="60"/>
      <c r="BI262" s="60"/>
      <c r="BJ262" s="60"/>
      <c r="BK262" s="60"/>
      <c r="BL262" s="60"/>
      <c r="CA262" s="1" t="s">
        <v>54</v>
      </c>
    </row>
    <row r="263" spans="1:79" s="98" customFormat="1" ht="63.75" customHeight="1" x14ac:dyDescent="0.2">
      <c r="A263" s="109">
        <v>2210</v>
      </c>
      <c r="B263" s="109"/>
      <c r="C263" s="109"/>
      <c r="D263" s="109"/>
      <c r="E263" s="109"/>
      <c r="F263" s="109"/>
      <c r="G263" s="91" t="s">
        <v>179</v>
      </c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3"/>
      <c r="T263" s="116">
        <v>0</v>
      </c>
      <c r="U263" s="116"/>
      <c r="V263" s="116"/>
      <c r="W263" s="116"/>
      <c r="X263" s="116"/>
      <c r="Y263" s="116"/>
      <c r="Z263" s="116">
        <v>0</v>
      </c>
      <c r="AA263" s="116"/>
      <c r="AB263" s="116"/>
      <c r="AC263" s="116"/>
      <c r="AD263" s="116"/>
      <c r="AE263" s="116">
        <v>0</v>
      </c>
      <c r="AF263" s="116"/>
      <c r="AG263" s="116"/>
      <c r="AH263" s="116"/>
      <c r="AI263" s="116"/>
      <c r="AJ263" s="116"/>
      <c r="AK263" s="116">
        <v>0</v>
      </c>
      <c r="AL263" s="116"/>
      <c r="AM263" s="116"/>
      <c r="AN263" s="116"/>
      <c r="AO263" s="116"/>
      <c r="AP263" s="116"/>
      <c r="AQ263" s="116">
        <v>17579</v>
      </c>
      <c r="AR263" s="116"/>
      <c r="AS263" s="116"/>
      <c r="AT263" s="116"/>
      <c r="AU263" s="116"/>
      <c r="AV263" s="116"/>
      <c r="AW263" s="91" t="s">
        <v>227</v>
      </c>
      <c r="AX263" s="92"/>
      <c r="AY263" s="92"/>
      <c r="AZ263" s="92"/>
      <c r="BA263" s="92"/>
      <c r="BB263" s="92"/>
      <c r="BC263" s="92"/>
      <c r="BD263" s="93"/>
      <c r="BE263" s="123"/>
      <c r="BF263" s="123"/>
      <c r="BG263" s="123"/>
      <c r="BH263" s="123"/>
      <c r="BI263" s="123"/>
      <c r="BJ263" s="123"/>
      <c r="BK263" s="123"/>
      <c r="BL263" s="123"/>
      <c r="CA263" s="98" t="s">
        <v>55</v>
      </c>
    </row>
    <row r="264" spans="1:79" s="6" customFormat="1" ht="12.75" customHeight="1" x14ac:dyDescent="0.2">
      <c r="A264" s="84"/>
      <c r="B264" s="84"/>
      <c r="C264" s="84"/>
      <c r="D264" s="84"/>
      <c r="E264" s="84"/>
      <c r="F264" s="84"/>
      <c r="G264" s="99" t="s">
        <v>147</v>
      </c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1"/>
      <c r="T264" s="115">
        <v>0</v>
      </c>
      <c r="U264" s="115"/>
      <c r="V264" s="115"/>
      <c r="W264" s="115"/>
      <c r="X264" s="115"/>
      <c r="Y264" s="115"/>
      <c r="Z264" s="115">
        <v>0</v>
      </c>
      <c r="AA264" s="115"/>
      <c r="AB264" s="115"/>
      <c r="AC264" s="115"/>
      <c r="AD264" s="115"/>
      <c r="AE264" s="115">
        <v>0</v>
      </c>
      <c r="AF264" s="115"/>
      <c r="AG264" s="115"/>
      <c r="AH264" s="115"/>
      <c r="AI264" s="115"/>
      <c r="AJ264" s="115"/>
      <c r="AK264" s="115">
        <v>0</v>
      </c>
      <c r="AL264" s="115"/>
      <c r="AM264" s="115"/>
      <c r="AN264" s="115"/>
      <c r="AO264" s="115"/>
      <c r="AP264" s="115"/>
      <c r="AQ264" s="115">
        <v>17579</v>
      </c>
      <c r="AR264" s="115"/>
      <c r="AS264" s="115"/>
      <c r="AT264" s="115"/>
      <c r="AU264" s="115"/>
      <c r="AV264" s="115"/>
      <c r="AW264" s="99"/>
      <c r="AX264" s="100"/>
      <c r="AY264" s="100"/>
      <c r="AZ264" s="100"/>
      <c r="BA264" s="100"/>
      <c r="BB264" s="100"/>
      <c r="BC264" s="100"/>
      <c r="BD264" s="101"/>
      <c r="BE264" s="117"/>
      <c r="BF264" s="117"/>
      <c r="BG264" s="117"/>
      <c r="BH264" s="117"/>
      <c r="BI264" s="117"/>
      <c r="BJ264" s="117"/>
      <c r="BK264" s="117"/>
      <c r="BL264" s="117"/>
    </row>
    <row r="266" spans="1:79" ht="14.25" customHeight="1" x14ac:dyDescent="0.2">
      <c r="A266" s="29" t="s">
        <v>262</v>
      </c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</row>
    <row r="267" spans="1:79" ht="45" customHeight="1" x14ac:dyDescent="0.2">
      <c r="A267" s="124" t="s">
        <v>231</v>
      </c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F267" s="125"/>
      <c r="AG267" s="125"/>
      <c r="AH267" s="125"/>
      <c r="AI267" s="125"/>
      <c r="AJ267" s="125"/>
      <c r="AK267" s="125"/>
      <c r="AL267" s="125"/>
      <c r="AM267" s="125"/>
      <c r="AN267" s="125"/>
      <c r="AO267" s="125"/>
      <c r="AP267" s="125"/>
      <c r="AQ267" s="125"/>
      <c r="AR267" s="125"/>
      <c r="AS267" s="125"/>
      <c r="AT267" s="125"/>
      <c r="AU267" s="125"/>
      <c r="AV267" s="125"/>
      <c r="AW267" s="125"/>
      <c r="AX267" s="125"/>
      <c r="AY267" s="125"/>
      <c r="AZ267" s="125"/>
      <c r="BA267" s="125"/>
      <c r="BB267" s="125"/>
      <c r="BC267" s="125"/>
      <c r="BD267" s="125"/>
      <c r="BE267" s="125"/>
      <c r="BF267" s="125"/>
      <c r="BG267" s="125"/>
      <c r="BH267" s="125"/>
      <c r="BI267" s="125"/>
      <c r="BJ267" s="125"/>
      <c r="BK267" s="125"/>
      <c r="BL267" s="125"/>
    </row>
    <row r="268" spans="1:79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70" spans="1:79" ht="14.25" x14ac:dyDescent="0.2">
      <c r="A270" s="29" t="s">
        <v>277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79" ht="14.25" x14ac:dyDescent="0.2">
      <c r="A271" s="29" t="s">
        <v>250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79" ht="45" customHeight="1" x14ac:dyDescent="0.2">
      <c r="A272" s="124" t="s">
        <v>232</v>
      </c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5"/>
      <c r="AT272" s="125"/>
      <c r="AU272" s="125"/>
      <c r="AV272" s="125"/>
      <c r="AW272" s="125"/>
      <c r="AX272" s="125"/>
      <c r="AY272" s="125"/>
      <c r="AZ272" s="125"/>
      <c r="BA272" s="125"/>
      <c r="BB272" s="125"/>
      <c r="BC272" s="125"/>
      <c r="BD272" s="125"/>
      <c r="BE272" s="125"/>
      <c r="BF272" s="125"/>
      <c r="BG272" s="125"/>
      <c r="BH272" s="125"/>
      <c r="BI272" s="125"/>
      <c r="BJ272" s="125"/>
      <c r="BK272" s="125"/>
      <c r="BL272" s="125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6" spans="1:64" ht="18.95" customHeight="1" x14ac:dyDescent="0.2">
      <c r="A276" s="128" t="s">
        <v>235</v>
      </c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22"/>
      <c r="AC276" s="22"/>
      <c r="AD276" s="22"/>
      <c r="AE276" s="22"/>
      <c r="AF276" s="22"/>
      <c r="AG276" s="22"/>
      <c r="AH276" s="42"/>
      <c r="AI276" s="42"/>
      <c r="AJ276" s="42"/>
      <c r="AK276" s="42"/>
      <c r="AL276" s="42"/>
      <c r="AM276" s="42"/>
      <c r="AN276" s="42"/>
      <c r="AO276" s="42"/>
      <c r="AP276" s="42"/>
      <c r="AQ276" s="22"/>
      <c r="AR276" s="22"/>
      <c r="AS276" s="22"/>
      <c r="AT276" s="22"/>
      <c r="AU276" s="129" t="s">
        <v>237</v>
      </c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</row>
    <row r="277" spans="1:64" ht="12.75" customHeight="1" x14ac:dyDescent="0.2">
      <c r="AB277" s="23"/>
      <c r="AC277" s="23"/>
      <c r="AD277" s="23"/>
      <c r="AE277" s="23"/>
      <c r="AF277" s="23"/>
      <c r="AG277" s="23"/>
      <c r="AH277" s="28" t="s">
        <v>1</v>
      </c>
      <c r="AI277" s="28"/>
      <c r="AJ277" s="28"/>
      <c r="AK277" s="28"/>
      <c r="AL277" s="28"/>
      <c r="AM277" s="28"/>
      <c r="AN277" s="28"/>
      <c r="AO277" s="28"/>
      <c r="AP277" s="28"/>
      <c r="AQ277" s="23"/>
      <c r="AR277" s="23"/>
      <c r="AS277" s="23"/>
      <c r="AT277" s="23"/>
      <c r="AU277" s="28" t="s">
        <v>160</v>
      </c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</row>
    <row r="278" spans="1:64" ht="15" x14ac:dyDescent="0.2">
      <c r="AB278" s="23"/>
      <c r="AC278" s="23"/>
      <c r="AD278" s="23"/>
      <c r="AE278" s="23"/>
      <c r="AF278" s="23"/>
      <c r="AG278" s="23"/>
      <c r="AH278" s="24"/>
      <c r="AI278" s="24"/>
      <c r="AJ278" s="24"/>
      <c r="AK278" s="24"/>
      <c r="AL278" s="24"/>
      <c r="AM278" s="24"/>
      <c r="AN278" s="24"/>
      <c r="AO278" s="24"/>
      <c r="AP278" s="24"/>
      <c r="AQ278" s="23"/>
      <c r="AR278" s="23"/>
      <c r="AS278" s="23"/>
      <c r="AT278" s="23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</row>
    <row r="279" spans="1:64" ht="18" customHeight="1" x14ac:dyDescent="0.2">
      <c r="A279" s="128" t="s">
        <v>236</v>
      </c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23"/>
      <c r="AC279" s="23"/>
      <c r="AD279" s="23"/>
      <c r="AE279" s="23"/>
      <c r="AF279" s="23"/>
      <c r="AG279" s="23"/>
      <c r="AH279" s="43"/>
      <c r="AI279" s="43"/>
      <c r="AJ279" s="43"/>
      <c r="AK279" s="43"/>
      <c r="AL279" s="43"/>
      <c r="AM279" s="43"/>
      <c r="AN279" s="43"/>
      <c r="AO279" s="43"/>
      <c r="AP279" s="43"/>
      <c r="AQ279" s="23"/>
      <c r="AR279" s="23"/>
      <c r="AS279" s="23"/>
      <c r="AT279" s="23"/>
      <c r="AU279" s="130" t="s">
        <v>238</v>
      </c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</row>
    <row r="280" spans="1:64" ht="12" customHeight="1" x14ac:dyDescent="0.2">
      <c r="AB280" s="23"/>
      <c r="AC280" s="23"/>
      <c r="AD280" s="23"/>
      <c r="AE280" s="23"/>
      <c r="AF280" s="23"/>
      <c r="AG280" s="23"/>
      <c r="AH280" s="28" t="s">
        <v>1</v>
      </c>
      <c r="AI280" s="28"/>
      <c r="AJ280" s="28"/>
      <c r="AK280" s="28"/>
      <c r="AL280" s="28"/>
      <c r="AM280" s="28"/>
      <c r="AN280" s="28"/>
      <c r="AO280" s="28"/>
      <c r="AP280" s="28"/>
      <c r="AQ280" s="23"/>
      <c r="AR280" s="23"/>
      <c r="AS280" s="23"/>
      <c r="AT280" s="23"/>
      <c r="AU280" s="28" t="s">
        <v>160</v>
      </c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</row>
  </sheetData>
  <mergeCells count="1976">
    <mergeCell ref="AE264:AJ264"/>
    <mergeCell ref="AK264:AP264"/>
    <mergeCell ref="AQ264:AV264"/>
    <mergeCell ref="AW264:BD264"/>
    <mergeCell ref="BE264:BL264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BJ196:BL196"/>
    <mergeCell ref="AR196:AT196"/>
    <mergeCell ref="AU196:AW196"/>
    <mergeCell ref="AX196:AZ196"/>
    <mergeCell ref="BA196:BC196"/>
    <mergeCell ref="BD196:BF196"/>
    <mergeCell ref="BG196:BI196"/>
    <mergeCell ref="BJ195:BL195"/>
    <mergeCell ref="A196:C196"/>
    <mergeCell ref="D196:V196"/>
    <mergeCell ref="W196:Y196"/>
    <mergeCell ref="Z196:AB196"/>
    <mergeCell ref="AC196:AE196"/>
    <mergeCell ref="AF196:AH196"/>
    <mergeCell ref="AI196:AK196"/>
    <mergeCell ref="AL196:AN196"/>
    <mergeCell ref="AO196:AQ196"/>
    <mergeCell ref="AR195:AT195"/>
    <mergeCell ref="AU195:AW195"/>
    <mergeCell ref="AX195:AZ195"/>
    <mergeCell ref="BA195:BC195"/>
    <mergeCell ref="BD195:BF195"/>
    <mergeCell ref="BG195:BI195"/>
    <mergeCell ref="BJ194:BL194"/>
    <mergeCell ref="A195:C195"/>
    <mergeCell ref="D195:V195"/>
    <mergeCell ref="W195:Y195"/>
    <mergeCell ref="Z195:AB195"/>
    <mergeCell ref="AC195:AE195"/>
    <mergeCell ref="AF195:AH195"/>
    <mergeCell ref="AI195:AK195"/>
    <mergeCell ref="AL195:AN195"/>
    <mergeCell ref="AO195:AQ195"/>
    <mergeCell ref="AR194:AT194"/>
    <mergeCell ref="AU194:AW194"/>
    <mergeCell ref="AX194:AZ194"/>
    <mergeCell ref="BA194:BC194"/>
    <mergeCell ref="BD194:BF194"/>
    <mergeCell ref="BG194:BI194"/>
    <mergeCell ref="BJ193:BL193"/>
    <mergeCell ref="A194:C194"/>
    <mergeCell ref="D194:V194"/>
    <mergeCell ref="W194:Y194"/>
    <mergeCell ref="Z194:AB194"/>
    <mergeCell ref="AC194:AE194"/>
    <mergeCell ref="AF194:AH194"/>
    <mergeCell ref="AI194:AK194"/>
    <mergeCell ref="AL194:AN194"/>
    <mergeCell ref="AO194:AQ194"/>
    <mergeCell ref="AR193:AT193"/>
    <mergeCell ref="AU193:AW193"/>
    <mergeCell ref="AX193:AZ193"/>
    <mergeCell ref="BA193:BC193"/>
    <mergeCell ref="BD193:BF193"/>
    <mergeCell ref="BG193:BI193"/>
    <mergeCell ref="BJ192:BL192"/>
    <mergeCell ref="A193:C193"/>
    <mergeCell ref="D193:V193"/>
    <mergeCell ref="W193:Y193"/>
    <mergeCell ref="Z193:AB193"/>
    <mergeCell ref="AC193:AE193"/>
    <mergeCell ref="AF193:AH193"/>
    <mergeCell ref="AI193:AK193"/>
    <mergeCell ref="AL193:AN193"/>
    <mergeCell ref="AO193:AQ193"/>
    <mergeCell ref="AR192:AT192"/>
    <mergeCell ref="AU192:AW192"/>
    <mergeCell ref="AX192:AZ192"/>
    <mergeCell ref="BA192:BC192"/>
    <mergeCell ref="BD192:BF192"/>
    <mergeCell ref="BG192:BI192"/>
    <mergeCell ref="A192:C192"/>
    <mergeCell ref="D192:V192"/>
    <mergeCell ref="W192:Y192"/>
    <mergeCell ref="Z192:AB192"/>
    <mergeCell ref="AC192:AE192"/>
    <mergeCell ref="AO182:AS182"/>
    <mergeCell ref="AT182:AX182"/>
    <mergeCell ref="AY182:BC182"/>
    <mergeCell ref="BD182:BH182"/>
    <mergeCell ref="BI182:BM182"/>
    <mergeCell ref="BN182:BR182"/>
    <mergeCell ref="AT181:AX181"/>
    <mergeCell ref="AY181:BC181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181:T181"/>
    <mergeCell ref="U181:Y181"/>
    <mergeCell ref="Z181:AD181"/>
    <mergeCell ref="AE181:AI181"/>
    <mergeCell ref="AJ181:AN181"/>
    <mergeCell ref="AO181:AS181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O179:AS179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O178:AS178"/>
    <mergeCell ref="AT178:AX178"/>
    <mergeCell ref="BI176:BM176"/>
    <mergeCell ref="BN176:BR176"/>
    <mergeCell ref="A177:T177"/>
    <mergeCell ref="U177:Y177"/>
    <mergeCell ref="Z177:AD177"/>
    <mergeCell ref="AE177:AI177"/>
    <mergeCell ref="AJ177:AN177"/>
    <mergeCell ref="AO177:AS177"/>
    <mergeCell ref="AT177:AX177"/>
    <mergeCell ref="AY177:BC177"/>
    <mergeCell ref="BN175:BR175"/>
    <mergeCell ref="A176:T176"/>
    <mergeCell ref="U176:Y176"/>
    <mergeCell ref="Z176:AD176"/>
    <mergeCell ref="AE176:AI176"/>
    <mergeCell ref="AJ176:AN176"/>
    <mergeCell ref="AO176:AS176"/>
    <mergeCell ref="AT176:AX176"/>
    <mergeCell ref="AY176:BC176"/>
    <mergeCell ref="BD176:BH176"/>
    <mergeCell ref="A175:T175"/>
    <mergeCell ref="U175:Y175"/>
    <mergeCell ref="Z175:AD175"/>
    <mergeCell ref="AE175:AI175"/>
    <mergeCell ref="AJ175:AN175"/>
    <mergeCell ref="AO175:AS175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BT145:BX145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AU132:AY132"/>
    <mergeCell ref="AZ132:BD132"/>
    <mergeCell ref="BE132:BI132"/>
    <mergeCell ref="BJ132:BN132"/>
    <mergeCell ref="BO132:BS132"/>
    <mergeCell ref="BT132:BX132"/>
    <mergeCell ref="A132:C132"/>
    <mergeCell ref="D132:P132"/>
    <mergeCell ref="Q132:U132"/>
    <mergeCell ref="V132:AE132"/>
    <mergeCell ref="AF132:AJ132"/>
    <mergeCell ref="AK132:AO132"/>
    <mergeCell ref="AP132:AT132"/>
    <mergeCell ref="A122:C122"/>
    <mergeCell ref="D122:T122"/>
    <mergeCell ref="U122:Y122"/>
    <mergeCell ref="Z122:AD122"/>
    <mergeCell ref="AE122:AI122"/>
    <mergeCell ref="AJ122:AN122"/>
    <mergeCell ref="AO122:AS122"/>
    <mergeCell ref="BB113:BF113"/>
    <mergeCell ref="BG113:BK113"/>
    <mergeCell ref="BL113:BP113"/>
    <mergeCell ref="BQ113:BT113"/>
    <mergeCell ref="BU113:BY113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X113:BA113"/>
    <mergeCell ref="BG94:BK94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AC85:AG85"/>
    <mergeCell ref="AH85:AL85"/>
    <mergeCell ref="AM85:AQ85"/>
    <mergeCell ref="AR85:AV85"/>
    <mergeCell ref="AW85:BA85"/>
    <mergeCell ref="BB85:BF85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B67:BF67"/>
    <mergeCell ref="BG67:BK67"/>
    <mergeCell ref="BL67:BP67"/>
    <mergeCell ref="BQ67:BT67"/>
    <mergeCell ref="BU67:BY67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9:AA279"/>
    <mergeCell ref="AH279:AP279"/>
    <mergeCell ref="AU279:BF279"/>
    <mergeCell ref="AH280:AP280"/>
    <mergeCell ref="AU280:BF280"/>
    <mergeCell ref="A31:D31"/>
    <mergeCell ref="E31:T31"/>
    <mergeCell ref="U31:Y31"/>
    <mergeCell ref="Z31:AD31"/>
    <mergeCell ref="AE31:AH31"/>
    <mergeCell ref="A272:BL272"/>
    <mergeCell ref="A276:AA276"/>
    <mergeCell ref="AH276:AP276"/>
    <mergeCell ref="AU276:BF276"/>
    <mergeCell ref="AH277:AP277"/>
    <mergeCell ref="AU277:BF277"/>
    <mergeCell ref="AW263:BD263"/>
    <mergeCell ref="BE263:BL263"/>
    <mergeCell ref="A266:BL266"/>
    <mergeCell ref="A267:BL267"/>
    <mergeCell ref="A270:BL270"/>
    <mergeCell ref="A271:BL271"/>
    <mergeCell ref="A264:F264"/>
    <mergeCell ref="G264:S264"/>
    <mergeCell ref="T264:Y264"/>
    <mergeCell ref="Z264:AD264"/>
    <mergeCell ref="AQ262:AV262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262:F262"/>
    <mergeCell ref="G262:S262"/>
    <mergeCell ref="T262:Y262"/>
    <mergeCell ref="Z262:AD262"/>
    <mergeCell ref="AE262:AJ262"/>
    <mergeCell ref="AK262:AP262"/>
    <mergeCell ref="BE259:BL260"/>
    <mergeCell ref="A261:F261"/>
    <mergeCell ref="G261:S261"/>
    <mergeCell ref="T261:Y261"/>
    <mergeCell ref="Z261:AD261"/>
    <mergeCell ref="AE261:AJ261"/>
    <mergeCell ref="AK261:AP261"/>
    <mergeCell ref="AQ261:AV261"/>
    <mergeCell ref="AW261:BD261"/>
    <mergeCell ref="BE261:BL261"/>
    <mergeCell ref="A257:BL257"/>
    <mergeCell ref="A258:BL258"/>
    <mergeCell ref="A259:F260"/>
    <mergeCell ref="G259:S260"/>
    <mergeCell ref="T259:Y260"/>
    <mergeCell ref="Z259:AD260"/>
    <mergeCell ref="AE259:AJ260"/>
    <mergeCell ref="AK259:AP260"/>
    <mergeCell ref="AQ259:AV260"/>
    <mergeCell ref="AW259:BD260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T242:AW243"/>
    <mergeCell ref="AX242:BG242"/>
    <mergeCell ref="BH242:BL243"/>
    <mergeCell ref="Z243:AD243"/>
    <mergeCell ref="AE243:AI243"/>
    <mergeCell ref="AX243:BB243"/>
    <mergeCell ref="BC243:BG243"/>
    <mergeCell ref="A240:BL240"/>
    <mergeCell ref="A241:F243"/>
    <mergeCell ref="G241:P243"/>
    <mergeCell ref="Q241:AN241"/>
    <mergeCell ref="AO241:BL241"/>
    <mergeCell ref="Q242:U243"/>
    <mergeCell ref="V242:Y243"/>
    <mergeCell ref="Z242:AI242"/>
    <mergeCell ref="AJ242:AN243"/>
    <mergeCell ref="AO242:AS243"/>
    <mergeCell ref="AK237:AP237"/>
    <mergeCell ref="AQ237:AV237"/>
    <mergeCell ref="AW237:BA237"/>
    <mergeCell ref="BB237:BF237"/>
    <mergeCell ref="BG237:BL237"/>
    <mergeCell ref="A239:BL239"/>
    <mergeCell ref="AK236:AP236"/>
    <mergeCell ref="AQ236:AV236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Q233:AV234"/>
    <mergeCell ref="AW233:BF233"/>
    <mergeCell ref="BG233:BL234"/>
    <mergeCell ref="AW234:BA234"/>
    <mergeCell ref="BB234:BF234"/>
    <mergeCell ref="A235:F235"/>
    <mergeCell ref="G235:S235"/>
    <mergeCell ref="T235:Y235"/>
    <mergeCell ref="Z235:AD235"/>
    <mergeCell ref="AE235:AJ235"/>
    <mergeCell ref="A233:F234"/>
    <mergeCell ref="G233:S234"/>
    <mergeCell ref="T233:Y234"/>
    <mergeCell ref="Z233:AD234"/>
    <mergeCell ref="AE233:AJ234"/>
    <mergeCell ref="AK233:AP234"/>
    <mergeCell ref="BP223:BS223"/>
    <mergeCell ref="A226:BL226"/>
    <mergeCell ref="A227:BL227"/>
    <mergeCell ref="A230:BL230"/>
    <mergeCell ref="A231:BL231"/>
    <mergeCell ref="A232:BL232"/>
    <mergeCell ref="AO223:AR223"/>
    <mergeCell ref="AS223:AW223"/>
    <mergeCell ref="AX223:BA223"/>
    <mergeCell ref="BB223:BF223"/>
    <mergeCell ref="BG223:BJ223"/>
    <mergeCell ref="BK223:BO223"/>
    <mergeCell ref="BB222:BF222"/>
    <mergeCell ref="BG222:BJ222"/>
    <mergeCell ref="BK222:BO222"/>
    <mergeCell ref="BP222:BS222"/>
    <mergeCell ref="A223:M223"/>
    <mergeCell ref="N223:U223"/>
    <mergeCell ref="V223:Z223"/>
    <mergeCell ref="AA223:AE223"/>
    <mergeCell ref="AF223:AI223"/>
    <mergeCell ref="AJ223:AN223"/>
    <mergeCell ref="BP221:BS221"/>
    <mergeCell ref="A222:M222"/>
    <mergeCell ref="N222:U222"/>
    <mergeCell ref="V222:Z222"/>
    <mergeCell ref="AA222:AE222"/>
    <mergeCell ref="AF222:AI222"/>
    <mergeCell ref="AJ222:AN222"/>
    <mergeCell ref="AO222:AR222"/>
    <mergeCell ref="AS222:AW222"/>
    <mergeCell ref="AX222:BA222"/>
    <mergeCell ref="AO221:AR221"/>
    <mergeCell ref="AS221:AW221"/>
    <mergeCell ref="AX221:BA221"/>
    <mergeCell ref="BB221:BF221"/>
    <mergeCell ref="BG221:BJ221"/>
    <mergeCell ref="BK221:BO221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AA220:AE220"/>
    <mergeCell ref="AF220:AI220"/>
    <mergeCell ref="AJ220:AN220"/>
    <mergeCell ref="AO220:AR220"/>
    <mergeCell ref="AS220:AW220"/>
    <mergeCell ref="AX220:BA220"/>
    <mergeCell ref="A217:BL217"/>
    <mergeCell ref="A218:BM218"/>
    <mergeCell ref="A219:M220"/>
    <mergeCell ref="N219:U220"/>
    <mergeCell ref="V219:Z220"/>
    <mergeCell ref="AA219:AI219"/>
    <mergeCell ref="AJ219:AR219"/>
    <mergeCell ref="AS219:BA219"/>
    <mergeCell ref="BB219:BJ219"/>
    <mergeCell ref="BK219:BS219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201:BS201"/>
    <mergeCell ref="A202:F203"/>
    <mergeCell ref="G202:S203"/>
    <mergeCell ref="T202:Z203"/>
    <mergeCell ref="AA202:AO202"/>
    <mergeCell ref="AP202:BD202"/>
    <mergeCell ref="BE202:BS202"/>
    <mergeCell ref="AA203:AE203"/>
    <mergeCell ref="AF203:AJ203"/>
    <mergeCell ref="AK203:AO203"/>
    <mergeCell ref="BA191:BC191"/>
    <mergeCell ref="BD191:BF191"/>
    <mergeCell ref="BG191:BI191"/>
    <mergeCell ref="BJ191:BL191"/>
    <mergeCell ref="A199:BL199"/>
    <mergeCell ref="A200:BS200"/>
    <mergeCell ref="AF192:AH192"/>
    <mergeCell ref="AI192:AK192"/>
    <mergeCell ref="AL192:AN192"/>
    <mergeCell ref="AO192:AQ192"/>
    <mergeCell ref="AI191:AK191"/>
    <mergeCell ref="AL191:AN191"/>
    <mergeCell ref="AO191:AQ191"/>
    <mergeCell ref="AR191:AT191"/>
    <mergeCell ref="AU191:AW191"/>
    <mergeCell ref="AX191:AZ191"/>
    <mergeCell ref="BA190:BC190"/>
    <mergeCell ref="BD190:BF190"/>
    <mergeCell ref="BG190:BI190"/>
    <mergeCell ref="BJ190:BL190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C189:AE189"/>
    <mergeCell ref="AF189:AH189"/>
    <mergeCell ref="BJ187:BL188"/>
    <mergeCell ref="W188:Y188"/>
    <mergeCell ref="Z188:AB188"/>
    <mergeCell ref="AC188:AE188"/>
    <mergeCell ref="AF188:AH188"/>
    <mergeCell ref="AI188:AK188"/>
    <mergeCell ref="AL188:AN188"/>
    <mergeCell ref="AO188:AQ188"/>
    <mergeCell ref="AR188:AT188"/>
    <mergeCell ref="BG186:BL186"/>
    <mergeCell ref="W187:AB187"/>
    <mergeCell ref="AC187:AH187"/>
    <mergeCell ref="AI187:AN187"/>
    <mergeCell ref="AO187:AT187"/>
    <mergeCell ref="AU187:AW188"/>
    <mergeCell ref="AX187:AZ188"/>
    <mergeCell ref="BA187:BC188"/>
    <mergeCell ref="BD187:BF188"/>
    <mergeCell ref="BG187:BI188"/>
    <mergeCell ref="A186:C188"/>
    <mergeCell ref="D186:V188"/>
    <mergeCell ref="W186:AH186"/>
    <mergeCell ref="AI186:AT186"/>
    <mergeCell ref="AU186:AZ186"/>
    <mergeCell ref="BA186:BF186"/>
    <mergeCell ref="AT174:AX174"/>
    <mergeCell ref="AY174:BC174"/>
    <mergeCell ref="BD174:BH174"/>
    <mergeCell ref="BI174:BM174"/>
    <mergeCell ref="BN174:BR174"/>
    <mergeCell ref="A185:BL185"/>
    <mergeCell ref="AT175:AX175"/>
    <mergeCell ref="AY175:BC175"/>
    <mergeCell ref="BD175:BH175"/>
    <mergeCell ref="BI175:BM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170:T171"/>
    <mergeCell ref="U170:AD170"/>
    <mergeCell ref="AE170:AN170"/>
    <mergeCell ref="AO170:AX170"/>
    <mergeCell ref="AY170:BH170"/>
    <mergeCell ref="BI170:BR170"/>
    <mergeCell ref="U171:Y171"/>
    <mergeCell ref="Z171:AD171"/>
    <mergeCell ref="AE171:AI171"/>
    <mergeCell ref="AJ171:AN171"/>
    <mergeCell ref="AP152:AT152"/>
    <mergeCell ref="AU152:AY152"/>
    <mergeCell ref="AZ152:BD152"/>
    <mergeCell ref="BE152:BI152"/>
    <mergeCell ref="A168:BL168"/>
    <mergeCell ref="A169:BR169"/>
    <mergeCell ref="AP153:AT153"/>
    <mergeCell ref="AU153:AY153"/>
    <mergeCell ref="AZ153:BD153"/>
    <mergeCell ref="BE153:BI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BT131:BX131"/>
    <mergeCell ref="A147:BL147"/>
    <mergeCell ref="A148:C149"/>
    <mergeCell ref="D148:P149"/>
    <mergeCell ref="Q148:U149"/>
    <mergeCell ref="V148:AE149"/>
    <mergeCell ref="AF148:AT148"/>
    <mergeCell ref="AU148:BI148"/>
    <mergeCell ref="AF149:AJ149"/>
    <mergeCell ref="AK149:AO149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21:AS121"/>
    <mergeCell ref="AT121:AX121"/>
    <mergeCell ref="AY121:BC121"/>
    <mergeCell ref="BD121:BH121"/>
    <mergeCell ref="A125:BL125"/>
    <mergeCell ref="A126:BL126"/>
    <mergeCell ref="AT122:AX122"/>
    <mergeCell ref="AY122:BC122"/>
    <mergeCell ref="BD122:BH122"/>
    <mergeCell ref="AO120:AS120"/>
    <mergeCell ref="AT120:AX120"/>
    <mergeCell ref="AY120:BC120"/>
    <mergeCell ref="BD120:BH120"/>
    <mergeCell ref="A121:C121"/>
    <mergeCell ref="D121:T121"/>
    <mergeCell ref="U121:Y121"/>
    <mergeCell ref="Z121:AD121"/>
    <mergeCell ref="AE121:AI121"/>
    <mergeCell ref="AJ121:AN121"/>
    <mergeCell ref="AO119:AS119"/>
    <mergeCell ref="AT119:AX119"/>
    <mergeCell ref="AY119:BC119"/>
    <mergeCell ref="BD119:BH119"/>
    <mergeCell ref="A120:C120"/>
    <mergeCell ref="D120:T120"/>
    <mergeCell ref="U120:Y120"/>
    <mergeCell ref="Z120:AD120"/>
    <mergeCell ref="AE120:AI120"/>
    <mergeCell ref="AJ120:AN120"/>
    <mergeCell ref="A119:C119"/>
    <mergeCell ref="D119:T119"/>
    <mergeCell ref="U119:Y119"/>
    <mergeCell ref="Z119:AD119"/>
    <mergeCell ref="AE119:AI119"/>
    <mergeCell ref="AJ119:AN119"/>
    <mergeCell ref="AE118:AI118"/>
    <mergeCell ref="AJ118:AN118"/>
    <mergeCell ref="AO118:AS118"/>
    <mergeCell ref="AT118:AX118"/>
    <mergeCell ref="AY118:BC118"/>
    <mergeCell ref="BD118:BH118"/>
    <mergeCell ref="BQ112:BT112"/>
    <mergeCell ref="BU112:BY112"/>
    <mergeCell ref="A115:BL115"/>
    <mergeCell ref="A116:BH116"/>
    <mergeCell ref="A117:C118"/>
    <mergeCell ref="D117:T118"/>
    <mergeCell ref="U117:AN117"/>
    <mergeCell ref="AO117:BH117"/>
    <mergeCell ref="U118:Y118"/>
    <mergeCell ref="Z118:AD118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BQ110:BT110"/>
    <mergeCell ref="BU110:BY110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U109:Y109"/>
    <mergeCell ref="Z109:AD109"/>
    <mergeCell ref="AE109:AH109"/>
    <mergeCell ref="AI109:AM109"/>
    <mergeCell ref="AN109:AR109"/>
    <mergeCell ref="AS109:AW109"/>
    <mergeCell ref="BB102:BF102"/>
    <mergeCell ref="BG102:BK102"/>
    <mergeCell ref="A105:BL105"/>
    <mergeCell ref="A106:BL106"/>
    <mergeCell ref="A107:BY107"/>
    <mergeCell ref="A108:C109"/>
    <mergeCell ref="D108:T109"/>
    <mergeCell ref="U108:AM108"/>
    <mergeCell ref="AN108:BF108"/>
    <mergeCell ref="BG108:BY108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A98:E99"/>
    <mergeCell ref="F98:W99"/>
    <mergeCell ref="X98:AQ98"/>
    <mergeCell ref="AR98:BK98"/>
    <mergeCell ref="X99:AB99"/>
    <mergeCell ref="AC99:AG99"/>
    <mergeCell ref="AH99:AL99"/>
    <mergeCell ref="AM99:AQ99"/>
    <mergeCell ref="AR99:AV99"/>
    <mergeCell ref="AW99:BA99"/>
    <mergeCell ref="AR83:AV83"/>
    <mergeCell ref="AW83:BA83"/>
    <mergeCell ref="BB83:BF83"/>
    <mergeCell ref="BG83:BK83"/>
    <mergeCell ref="A96:BL96"/>
    <mergeCell ref="A97:BK97"/>
    <mergeCell ref="BG84:BK84"/>
    <mergeCell ref="A85:D85"/>
    <mergeCell ref="E85:W85"/>
    <mergeCell ref="X85:AB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6:BY56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2 A191 A121">
    <cfRule type="cellIs" dxfId="66" priority="71" stopIfTrue="1" operator="equal">
      <formula>A111</formula>
    </cfRule>
  </conditionalFormatting>
  <conditionalFormatting sqref="A131:C131 A152:C152">
    <cfRule type="cellIs" dxfId="65" priority="72" stopIfTrue="1" operator="equal">
      <formula>A130</formula>
    </cfRule>
    <cfRule type="cellIs" dxfId="64" priority="73" stopIfTrue="1" operator="equal">
      <formula>0</formula>
    </cfRule>
  </conditionalFormatting>
  <conditionalFormatting sqref="A113">
    <cfRule type="cellIs" dxfId="63" priority="70" stopIfTrue="1" operator="equal">
      <formula>A112</formula>
    </cfRule>
  </conditionalFormatting>
  <conditionalFormatting sqref="A123">
    <cfRule type="cellIs" dxfId="62" priority="75" stopIfTrue="1" operator="equal">
      <formula>A121</formula>
    </cfRule>
  </conditionalFormatting>
  <conditionalFormatting sqref="A122">
    <cfRule type="cellIs" dxfId="61" priority="68" stopIfTrue="1" operator="equal">
      <formula>A121</formula>
    </cfRule>
  </conditionalFormatting>
  <conditionalFormatting sqref="A192">
    <cfRule type="cellIs" dxfId="60" priority="6" stopIfTrue="1" operator="equal">
      <formula>A191</formula>
    </cfRule>
  </conditionalFormatting>
  <conditionalFormatting sqref="A132:C132">
    <cfRule type="cellIs" dxfId="59" priority="65" stopIfTrue="1" operator="equal">
      <formula>A131</formula>
    </cfRule>
    <cfRule type="cellIs" dxfId="58" priority="66" stopIfTrue="1" operator="equal">
      <formula>0</formula>
    </cfRule>
  </conditionalFormatting>
  <conditionalFormatting sqref="A133:C133">
    <cfRule type="cellIs" dxfId="57" priority="63" stopIfTrue="1" operator="equal">
      <formula>A132</formula>
    </cfRule>
    <cfRule type="cellIs" dxfId="56" priority="64" stopIfTrue="1" operator="equal">
      <formula>0</formula>
    </cfRule>
  </conditionalFormatting>
  <conditionalFormatting sqref="A134:C134">
    <cfRule type="cellIs" dxfId="55" priority="61" stopIfTrue="1" operator="equal">
      <formula>A133</formula>
    </cfRule>
    <cfRule type="cellIs" dxfId="54" priority="62" stopIfTrue="1" operator="equal">
      <formula>0</formula>
    </cfRule>
  </conditionalFormatting>
  <conditionalFormatting sqref="A135:C135">
    <cfRule type="cellIs" dxfId="53" priority="59" stopIfTrue="1" operator="equal">
      <formula>A134</formula>
    </cfRule>
    <cfRule type="cellIs" dxfId="52" priority="60" stopIfTrue="1" operator="equal">
      <formula>0</formula>
    </cfRule>
  </conditionalFormatting>
  <conditionalFormatting sqref="A136:C136">
    <cfRule type="cellIs" dxfId="51" priority="57" stopIfTrue="1" operator="equal">
      <formula>A135</formula>
    </cfRule>
    <cfRule type="cellIs" dxfId="50" priority="58" stopIfTrue="1" operator="equal">
      <formula>0</formula>
    </cfRule>
  </conditionalFormatting>
  <conditionalFormatting sqref="A137:C137">
    <cfRule type="cellIs" dxfId="49" priority="55" stopIfTrue="1" operator="equal">
      <formula>A136</formula>
    </cfRule>
    <cfRule type="cellIs" dxfId="48" priority="56" stopIfTrue="1" operator="equal">
      <formula>0</formula>
    </cfRule>
  </conditionalFormatting>
  <conditionalFormatting sqref="A138:C138">
    <cfRule type="cellIs" dxfId="47" priority="53" stopIfTrue="1" operator="equal">
      <formula>A137</formula>
    </cfRule>
    <cfRule type="cellIs" dxfId="46" priority="54" stopIfTrue="1" operator="equal">
      <formula>0</formula>
    </cfRule>
  </conditionalFormatting>
  <conditionalFormatting sqref="A139:C139">
    <cfRule type="cellIs" dxfId="45" priority="51" stopIfTrue="1" operator="equal">
      <formula>A138</formula>
    </cfRule>
    <cfRule type="cellIs" dxfId="44" priority="52" stopIfTrue="1" operator="equal">
      <formula>0</formula>
    </cfRule>
  </conditionalFormatting>
  <conditionalFormatting sqref="A140:C140">
    <cfRule type="cellIs" dxfId="43" priority="49" stopIfTrue="1" operator="equal">
      <formula>A139</formula>
    </cfRule>
    <cfRule type="cellIs" dxfId="42" priority="50" stopIfTrue="1" operator="equal">
      <formula>0</formula>
    </cfRule>
  </conditionalFormatting>
  <conditionalFormatting sqref="A141:C141">
    <cfRule type="cellIs" dxfId="41" priority="47" stopIfTrue="1" operator="equal">
      <formula>A140</formula>
    </cfRule>
    <cfRule type="cellIs" dxfId="40" priority="48" stopIfTrue="1" operator="equal">
      <formula>0</formula>
    </cfRule>
  </conditionalFormatting>
  <conditionalFormatting sqref="A142:C142">
    <cfRule type="cellIs" dxfId="39" priority="45" stopIfTrue="1" operator="equal">
      <formula>A141</formula>
    </cfRule>
    <cfRule type="cellIs" dxfId="38" priority="46" stopIfTrue="1" operator="equal">
      <formula>0</formula>
    </cfRule>
  </conditionalFormatting>
  <conditionalFormatting sqref="A143:C143">
    <cfRule type="cellIs" dxfId="37" priority="43" stopIfTrue="1" operator="equal">
      <formula>A142</formula>
    </cfRule>
    <cfRule type="cellIs" dxfId="36" priority="44" stopIfTrue="1" operator="equal">
      <formula>0</formula>
    </cfRule>
  </conditionalFormatting>
  <conditionalFormatting sqref="A144:C144">
    <cfRule type="cellIs" dxfId="35" priority="41" stopIfTrue="1" operator="equal">
      <formula>A143</formula>
    </cfRule>
    <cfRule type="cellIs" dxfId="34" priority="42" stopIfTrue="1" operator="equal">
      <formula>0</formula>
    </cfRule>
  </conditionalFormatting>
  <conditionalFormatting sqref="A145:C145">
    <cfRule type="cellIs" dxfId="33" priority="39" stopIfTrue="1" operator="equal">
      <formula>A144</formula>
    </cfRule>
    <cfRule type="cellIs" dxfId="32" priority="40" stopIfTrue="1" operator="equal">
      <formula>0</formula>
    </cfRule>
  </conditionalFormatting>
  <conditionalFormatting sqref="A153:C153">
    <cfRule type="cellIs" dxfId="31" priority="35" stopIfTrue="1" operator="equal">
      <formula>A152</formula>
    </cfRule>
    <cfRule type="cellIs" dxfId="30" priority="36" stopIfTrue="1" operator="equal">
      <formula>0</formula>
    </cfRule>
  </conditionalFormatting>
  <conditionalFormatting sqref="A154:C154">
    <cfRule type="cellIs" dxfId="29" priority="33" stopIfTrue="1" operator="equal">
      <formula>A153</formula>
    </cfRule>
    <cfRule type="cellIs" dxfId="28" priority="34" stopIfTrue="1" operator="equal">
      <formula>0</formula>
    </cfRule>
  </conditionalFormatting>
  <conditionalFormatting sqref="A155:C155">
    <cfRule type="cellIs" dxfId="27" priority="31" stopIfTrue="1" operator="equal">
      <formula>A154</formula>
    </cfRule>
    <cfRule type="cellIs" dxfId="26" priority="32" stopIfTrue="1" operator="equal">
      <formula>0</formula>
    </cfRule>
  </conditionalFormatting>
  <conditionalFormatting sqref="A156:C156">
    <cfRule type="cellIs" dxfId="25" priority="29" stopIfTrue="1" operator="equal">
      <formula>A155</formula>
    </cfRule>
    <cfRule type="cellIs" dxfId="24" priority="30" stopIfTrue="1" operator="equal">
      <formula>0</formula>
    </cfRule>
  </conditionalFormatting>
  <conditionalFormatting sqref="A157:C157">
    <cfRule type="cellIs" dxfId="23" priority="27" stopIfTrue="1" operator="equal">
      <formula>A156</formula>
    </cfRule>
    <cfRule type="cellIs" dxfId="22" priority="28" stopIfTrue="1" operator="equal">
      <formula>0</formula>
    </cfRule>
  </conditionalFormatting>
  <conditionalFormatting sqref="A158:C158">
    <cfRule type="cellIs" dxfId="21" priority="25" stopIfTrue="1" operator="equal">
      <formula>A157</formula>
    </cfRule>
    <cfRule type="cellIs" dxfId="20" priority="26" stopIfTrue="1" operator="equal">
      <formula>0</formula>
    </cfRule>
  </conditionalFormatting>
  <conditionalFormatting sqref="A159:C159">
    <cfRule type="cellIs" dxfId="19" priority="23" stopIfTrue="1" operator="equal">
      <formula>A158</formula>
    </cfRule>
    <cfRule type="cellIs" dxfId="18" priority="24" stopIfTrue="1" operator="equal">
      <formula>0</formula>
    </cfRule>
  </conditionalFormatting>
  <conditionalFormatting sqref="A160:C160">
    <cfRule type="cellIs" dxfId="17" priority="21" stopIfTrue="1" operator="equal">
      <formula>A159</formula>
    </cfRule>
    <cfRule type="cellIs" dxfId="16" priority="22" stopIfTrue="1" operator="equal">
      <formula>0</formula>
    </cfRule>
  </conditionalFormatting>
  <conditionalFormatting sqref="A161:C161">
    <cfRule type="cellIs" dxfId="15" priority="19" stopIfTrue="1" operator="equal">
      <formula>A160</formula>
    </cfRule>
    <cfRule type="cellIs" dxfId="14" priority="20" stopIfTrue="1" operator="equal">
      <formula>0</formula>
    </cfRule>
  </conditionalFormatting>
  <conditionalFormatting sqref="A162:C162">
    <cfRule type="cellIs" dxfId="13" priority="17" stopIfTrue="1" operator="equal">
      <formula>A161</formula>
    </cfRule>
    <cfRule type="cellIs" dxfId="12" priority="18" stopIfTrue="1" operator="equal">
      <formula>0</formula>
    </cfRule>
  </conditionalFormatting>
  <conditionalFormatting sqref="A163:C163">
    <cfRule type="cellIs" dxfId="11" priority="15" stopIfTrue="1" operator="equal">
      <formula>A162</formula>
    </cfRule>
    <cfRule type="cellIs" dxfId="10" priority="16" stopIfTrue="1" operator="equal">
      <formula>0</formula>
    </cfRule>
  </conditionalFormatting>
  <conditionalFormatting sqref="A164:C164">
    <cfRule type="cellIs" dxfId="9" priority="13" stopIfTrue="1" operator="equal">
      <formula>A163</formula>
    </cfRule>
    <cfRule type="cellIs" dxfId="8" priority="14" stopIfTrue="1" operator="equal">
      <formula>0</formula>
    </cfRule>
  </conditionalFormatting>
  <conditionalFormatting sqref="A165:C165">
    <cfRule type="cellIs" dxfId="7" priority="11" stopIfTrue="1" operator="equal">
      <formula>A164</formula>
    </cfRule>
    <cfRule type="cellIs" dxfId="6" priority="12" stopIfTrue="1" operator="equal">
      <formula>0</formula>
    </cfRule>
  </conditionalFormatting>
  <conditionalFormatting sqref="A166:C166">
    <cfRule type="cellIs" dxfId="5" priority="9" stopIfTrue="1" operator="equal">
      <formula>A165</formula>
    </cfRule>
    <cfRule type="cellIs" dxfId="4" priority="10" stopIfTrue="1" operator="equal">
      <formula>0</formula>
    </cfRule>
  </conditionalFormatting>
  <conditionalFormatting sqref="A193">
    <cfRule type="cellIs" dxfId="3" priority="5" stopIfTrue="1" operator="equal">
      <formula>A192</formula>
    </cfRule>
  </conditionalFormatting>
  <conditionalFormatting sqref="A194">
    <cfRule type="cellIs" dxfId="2" priority="4" stopIfTrue="1" operator="equal">
      <formula>A193</formula>
    </cfRule>
  </conditionalFormatting>
  <conditionalFormatting sqref="A195">
    <cfRule type="cellIs" dxfId="1" priority="3" stopIfTrue="1" operator="equal">
      <formula>A194</formula>
    </cfRule>
  </conditionalFormatting>
  <conditionalFormatting sqref="A196">
    <cfRule type="cellIs" dxfId="0" priority="2" stopIfTrue="1" operator="equal">
      <formula>A195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КПК1510160</vt:lpstr>
      <vt:lpstr>'Додаток2 КПК1510160'!Область_печати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2022-01-24T11:24:46Z</dcterms:modified>
</cp:coreProperties>
</file>