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01. Паспорта+Наказ+Лист\2021р\14-14.12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КПК1517310!$A$1:$BM$98</definedName>
  </definedNames>
  <calcPr calcId="162913"/>
</workbook>
</file>

<file path=xl/calcChain.xml><?xml version="1.0" encoding="utf-8"?>
<calcChain xmlns="http://schemas.openxmlformats.org/spreadsheetml/2006/main">
  <c r="AW80" i="2" l="1"/>
  <c r="AW76" i="2"/>
  <c r="AW79" i="2"/>
  <c r="AW77" i="2"/>
  <c r="AW83" i="2" l="1"/>
  <c r="AK61" i="2"/>
  <c r="AK60" i="2"/>
  <c r="AK62" i="2" l="1"/>
  <c r="I23" i="2" s="1"/>
  <c r="U22" i="2" s="1"/>
  <c r="AW82" i="2"/>
  <c r="BE86" i="2" l="1"/>
  <c r="BE85" i="2"/>
  <c r="BE84" i="2"/>
  <c r="BE83" i="2"/>
  <c r="BE82" i="2"/>
  <c r="BE81" i="2"/>
  <c r="BE80" i="2"/>
  <c r="BE79" i="2"/>
  <c r="BE78" i="2"/>
  <c r="BE77" i="2"/>
  <c r="BE76" i="2"/>
  <c r="BE75" i="2"/>
  <c r="AR69" i="2"/>
  <c r="AS62" i="2"/>
  <c r="AS61" i="2"/>
  <c r="AS60" i="2"/>
</calcChain>
</file>

<file path=xl/sharedStrings.xml><?xml version="1.0" encoding="utf-8"?>
<sst xmlns="http://schemas.openxmlformats.org/spreadsheetml/2006/main" count="160" uniqueCount="119">
  <si>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</si>
  <si>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</si>
  <si>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</si>
  <si>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</si>
  <si>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</si>
  <si>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</si>
  <si>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</si>
  <si>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</si>
  <si>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</si>
  <si>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</si>
  <si>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</si>
  <si>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</si>
  <si>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</si>
  <si>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</si>
  <si>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</si>
  <si>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</si>
  <si>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</si>
  <si>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</si>
  <si>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</si>
  <si>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</si>
  <si>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</si>
  <si>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</si>
  <si>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</si>
  <si>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</si>
  <si>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</si>
  <si>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</si>
  <si>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</si>
  <si>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</si>
  <si>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</si>
  <si>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</si>
  <si>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</si>
  <si>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</si>
  <si>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</si>
  <si>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</si>
  <si>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</si>
  <si>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</si>
  <si>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</si>
  <si>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</si>
  <si>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</si>
  <si>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</si>
  <si>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</si>
  <si>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</si>
  <si>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</si>
  <si>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</si>
  <si>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</si>
  <si>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</si>
  <si>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</si>
  <si>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</si>
  <si>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</si>
  <si>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</si>
  <si>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</si>
  <si>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</si>
  <si>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</si>
  <si>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</si>
  <si>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</si>
  <si>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</si>
  <si>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</si>
  <si>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</si>
  <si>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</si>
  <si>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</si>
  <si>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</si>
  <si>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</si>
  <si>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</si>
  <si>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</si>
  <si>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</si>
  <si>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</si>
  <si>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</si>
  <si>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</si>
  <si>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</si>
  <si>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</si>
  <si>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</si>
  <si>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</si>
  <si>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</si>
  <si>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</si>
  <si>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</si>
  <si>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</si>
  <si>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</si>
  <si>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</si>
  <si>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</si>
  <si>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</si>
  <si>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</si>
  <si>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</si>
  <si>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</si>
  <si>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</si>
  <si>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</si>
  <si>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</si>
  <si>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</si>
  <si>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</si>
  <si>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</si>
  <si>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</si>
  <si>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</si>
  <si>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</si>
  <si>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</si>
  <si>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</si>
  <si>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</si>
  <si>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</si>
  <si>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</si>
  <si>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</si>
  <si>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</si>
  <si>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</si>
  <si>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</si>
  <si>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</si>
  <si>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</si>
  <si>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</si>
  <si>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</si>
  <si>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</si>
  <si>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</si>
  <si>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</si>
  <si>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</si>
  <si>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</si>
  <si>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</si>
  <si>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</si>
  <si>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Розпорядження керівника Сєвєродонецької міської ВЦА від 24.09.2021р. №1822</t>
  </si>
  <si>
    <t>Розпорядження керівника Сєвєродонецької міської ВЦА від 27.10.2021р. №2134</t>
  </si>
  <si>
    <t>Розпорядження керівника Сєвєродонецької міської ВЦА від 08.11.2021р. №2231</t>
  </si>
  <si>
    <t>Розпорядження керівника Сєвєродонецької міської ВЦА від 18.11.2021р. №2305</t>
  </si>
  <si>
    <t>17.12.2021р.</t>
  </si>
  <si>
    <t>Розпорядження керівника Сєвєродонецької міської ВЦА від 14.12.2021р. №2594</t>
  </si>
  <si>
    <t>.12.2021р.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</si>
</sst>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35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119" t="s">
        <v>90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98" t="s">
        <v>102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s="38" customFormat="1" ht="12.75" customHeight="1" x14ac:dyDescent="0.2">
      <c r="AO7" s="75" t="s">
        <v>116</v>
      </c>
      <c r="AP7" s="68"/>
      <c r="AQ7" s="68"/>
      <c r="AR7" s="68"/>
      <c r="AS7" s="68"/>
      <c r="AT7" s="68"/>
      <c r="AU7" s="68"/>
      <c r="AV7" s="1" t="s">
        <v>63</v>
      </c>
      <c r="AW7" s="75">
        <v>153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99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4" t="s">
        <v>53</v>
      </c>
      <c r="B13" s="63" t="s">
        <v>89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3"/>
      <c r="N13" s="67" t="s">
        <v>102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4"/>
      <c r="AU13" s="63" t="s">
        <v>96</v>
      </c>
      <c r="AV13" s="64"/>
      <c r="AW13" s="64"/>
      <c r="AX13" s="64"/>
      <c r="AY13" s="64"/>
      <c r="AZ13" s="64"/>
      <c r="BA13" s="64"/>
      <c r="BB13" s="6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5" t="s">
        <v>56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2"/>
      <c r="N14" s="62" t="s">
        <v>62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2"/>
      <c r="AU14" s="65" t="s">
        <v>55</v>
      </c>
      <c r="AV14" s="65"/>
      <c r="AW14" s="65"/>
      <c r="AX14" s="65"/>
      <c r="AY14" s="65"/>
      <c r="AZ14" s="65"/>
      <c r="BA14" s="65"/>
      <c r="BB14" s="6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63" t="s">
        <v>103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3"/>
      <c r="N16" s="67" t="s">
        <v>102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4"/>
      <c r="AU16" s="63" t="s">
        <v>96</v>
      </c>
      <c r="AV16" s="64"/>
      <c r="AW16" s="64"/>
      <c r="AX16" s="64"/>
      <c r="AY16" s="64"/>
      <c r="AZ16" s="64"/>
      <c r="BA16" s="64"/>
      <c r="BB16" s="6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5" t="s">
        <v>56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2"/>
      <c r="N17" s="62" t="s">
        <v>61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2"/>
      <c r="AU17" s="65" t="s">
        <v>55</v>
      </c>
      <c r="AV17" s="65"/>
      <c r="AW17" s="65"/>
      <c r="AX17" s="65"/>
      <c r="AY17" s="65"/>
      <c r="AZ17" s="65"/>
      <c r="BA17" s="65"/>
      <c r="BB17" s="6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54</v>
      </c>
      <c r="B19" s="63" t="s">
        <v>100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104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5"/>
      <c r="AA19" s="63" t="s">
        <v>105</v>
      </c>
      <c r="AB19" s="64"/>
      <c r="AC19" s="64"/>
      <c r="AD19" s="64"/>
      <c r="AE19" s="64"/>
      <c r="AF19" s="64"/>
      <c r="AG19" s="64"/>
      <c r="AH19" s="64"/>
      <c r="AI19" s="64"/>
      <c r="AJ19" s="25"/>
      <c r="AK19" s="102" t="s">
        <v>101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5"/>
      <c r="BE19" s="63" t="s">
        <v>97</v>
      </c>
      <c r="BF19" s="64"/>
      <c r="BG19" s="64"/>
      <c r="BH19" s="64"/>
      <c r="BI19" s="64"/>
      <c r="BJ19" s="64"/>
      <c r="BK19" s="64"/>
      <c r="BL19" s="6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5" t="s">
        <v>56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5" t="s">
        <v>57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7"/>
      <c r="AA20" s="66" t="s">
        <v>58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103" t="s">
        <v>59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65" t="s">
        <v>60</v>
      </c>
      <c r="BF20" s="65"/>
      <c r="BG20" s="65"/>
      <c r="BH20" s="65"/>
      <c r="BI20" s="65"/>
      <c r="BJ20" s="65"/>
      <c r="BK20" s="65"/>
      <c r="BL20" s="6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0" t="s">
        <v>50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90">
        <f>AS22+I23</f>
        <v>22203072</v>
      </c>
      <c r="V22" s="90"/>
      <c r="W22" s="90"/>
      <c r="X22" s="90"/>
      <c r="Y22" s="90"/>
      <c r="Z22" s="90"/>
      <c r="AA22" s="90"/>
      <c r="AB22" s="90"/>
      <c r="AC22" s="90"/>
      <c r="AD22" s="90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5" t="s">
        <v>23</v>
      </c>
      <c r="BE22" s="95"/>
      <c r="BF22" s="95"/>
      <c r="BG22" s="95"/>
      <c r="BH22" s="95"/>
      <c r="BI22" s="95"/>
      <c r="BJ22" s="95"/>
      <c r="BK22" s="95"/>
      <c r="BL22" s="95"/>
    </row>
    <row r="23" spans="1:79" ht="24.95" customHeight="1" x14ac:dyDescent="0.2">
      <c r="A23" s="95" t="s">
        <v>22</v>
      </c>
      <c r="B23" s="95"/>
      <c r="C23" s="95"/>
      <c r="D23" s="95"/>
      <c r="E23" s="95"/>
      <c r="F23" s="95"/>
      <c r="G23" s="95"/>
      <c r="H23" s="95"/>
      <c r="I23" s="90">
        <f>AK62</f>
        <v>22203072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5" t="s">
        <v>24</v>
      </c>
      <c r="U23" s="95"/>
      <c r="V23" s="95"/>
      <c r="W23" s="9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94.5" customHeight="1" x14ac:dyDescent="0.2">
      <c r="A26" s="40" t="s">
        <v>87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7.25" customHeight="1" x14ac:dyDescent="0.2">
      <c r="A27" s="40" t="s">
        <v>107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7.25" customHeight="1" x14ac:dyDescent="0.2">
      <c r="A28" s="40" t="s">
        <v>108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7.25" customHeight="1" x14ac:dyDescent="0.2">
      <c r="A29" s="40" t="s">
        <v>109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17.25" customHeight="1" x14ac:dyDescent="0.2">
      <c r="A30" s="57" t="s">
        <v>110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79" ht="17.25" customHeight="1" x14ac:dyDescent="0.2">
      <c r="A31" s="57" t="s">
        <v>111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17.25" customHeight="1" x14ac:dyDescent="0.2">
      <c r="A32" s="57" t="s">
        <v>112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1:79" ht="17.25" customHeight="1" x14ac:dyDescent="0.2">
      <c r="A33" s="57" t="s">
        <v>113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7.25" customHeight="1" x14ac:dyDescent="0.2">
      <c r="A34" s="57" t="s">
        <v>114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7.25" customHeight="1" x14ac:dyDescent="0.2">
      <c r="A35" s="57" t="s">
        <v>115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7.25" customHeight="1" x14ac:dyDescent="0.2">
      <c r="A36" s="57" t="s">
        <v>117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75" customHeight="1" x14ac:dyDescent="0.2">
      <c r="A38" s="95" t="s">
        <v>36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</row>
    <row r="39" spans="1:79" ht="15" x14ac:dyDescent="0.2">
      <c r="A39" s="96" t="s">
        <v>28</v>
      </c>
      <c r="B39" s="96"/>
      <c r="C39" s="96"/>
      <c r="D39" s="96"/>
      <c r="E39" s="96"/>
      <c r="F39" s="96"/>
      <c r="G39" s="59" t="s">
        <v>40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5.75" hidden="1" x14ac:dyDescent="0.2">
      <c r="A40" s="76">
        <v>1</v>
      </c>
      <c r="B40" s="76"/>
      <c r="C40" s="76"/>
      <c r="D40" s="76"/>
      <c r="E40" s="76"/>
      <c r="F40" s="76"/>
      <c r="G40" s="59">
        <v>2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</row>
    <row r="41" spans="1:79" ht="12.75" hidden="1" customHeight="1" x14ac:dyDescent="0.2">
      <c r="A41" s="43" t="s">
        <v>33</v>
      </c>
      <c r="B41" s="43"/>
      <c r="C41" s="43"/>
      <c r="D41" s="43"/>
      <c r="E41" s="43"/>
      <c r="F41" s="43"/>
      <c r="G41" s="91" t="s">
        <v>7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49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72" t="s">
        <v>64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4"/>
      <c r="CA42" s="1" t="s">
        <v>48</v>
      </c>
    </row>
    <row r="43" spans="1:79" ht="12.7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.95" customHeight="1" x14ac:dyDescent="0.2">
      <c r="A44" s="95" t="s">
        <v>38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</row>
    <row r="45" spans="1:79" ht="15.95" customHeight="1" x14ac:dyDescent="0.2">
      <c r="A45" s="97" t="s">
        <v>88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</row>
    <row r="46" spans="1:79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</row>
    <row r="47" spans="1:79" ht="15.75" customHeight="1" x14ac:dyDescent="0.2">
      <c r="A47" s="95" t="s">
        <v>39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</row>
    <row r="48" spans="1:79" ht="15" x14ac:dyDescent="0.2">
      <c r="A48" s="96" t="s">
        <v>28</v>
      </c>
      <c r="B48" s="96"/>
      <c r="C48" s="96"/>
      <c r="D48" s="96"/>
      <c r="E48" s="96"/>
      <c r="F48" s="96"/>
      <c r="G48" s="59" t="s">
        <v>25</v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1"/>
    </row>
    <row r="49" spans="1:79" ht="15.75" hidden="1" x14ac:dyDescent="0.2">
      <c r="A49" s="76">
        <v>1</v>
      </c>
      <c r="B49" s="76"/>
      <c r="C49" s="76"/>
      <c r="D49" s="76"/>
      <c r="E49" s="76"/>
      <c r="F49" s="76"/>
      <c r="G49" s="59">
        <v>2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1"/>
    </row>
    <row r="50" spans="1:79" ht="10.5" hidden="1" customHeight="1" x14ac:dyDescent="0.2">
      <c r="A50" s="43" t="s">
        <v>6</v>
      </c>
      <c r="B50" s="43"/>
      <c r="C50" s="43"/>
      <c r="D50" s="43"/>
      <c r="E50" s="43"/>
      <c r="F50" s="43"/>
      <c r="G50" s="91" t="s">
        <v>7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3"/>
      <c r="CA50" s="1" t="s">
        <v>11</v>
      </c>
    </row>
    <row r="51" spans="1:79" ht="12.75" customHeight="1" x14ac:dyDescent="0.2">
      <c r="A51" s="43">
        <v>1</v>
      </c>
      <c r="B51" s="43"/>
      <c r="C51" s="43"/>
      <c r="D51" s="43"/>
      <c r="E51" s="43"/>
      <c r="F51" s="43"/>
      <c r="G51" s="72" t="s">
        <v>65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4"/>
      <c r="CA51" s="1" t="s">
        <v>12</v>
      </c>
    </row>
    <row r="52" spans="1:79" ht="12.75" customHeight="1" x14ac:dyDescent="0.2">
      <c r="A52" s="43">
        <v>2</v>
      </c>
      <c r="B52" s="43"/>
      <c r="C52" s="43"/>
      <c r="D52" s="43"/>
      <c r="E52" s="43"/>
      <c r="F52" s="43"/>
      <c r="G52" s="72" t="s">
        <v>66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4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79" ht="15" customHeight="1" x14ac:dyDescent="0.2">
      <c r="A55" s="100" t="s">
        <v>98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21"/>
      <c r="BB55" s="21"/>
      <c r="BC55" s="21"/>
      <c r="BD55" s="21"/>
      <c r="BE55" s="21"/>
      <c r="BF55" s="21"/>
      <c r="BG55" s="21"/>
      <c r="BH55" s="21"/>
      <c r="BI55" s="6"/>
      <c r="BJ55" s="6"/>
      <c r="BK55" s="6"/>
      <c r="BL55" s="6"/>
    </row>
    <row r="56" spans="1:79" ht="15.95" customHeight="1" x14ac:dyDescent="0.2">
      <c r="A56" s="76" t="s">
        <v>28</v>
      </c>
      <c r="B56" s="76"/>
      <c r="C56" s="76"/>
      <c r="D56" s="77" t="s">
        <v>26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9"/>
      <c r="AC56" s="76" t="s">
        <v>29</v>
      </c>
      <c r="AD56" s="76"/>
      <c r="AE56" s="76"/>
      <c r="AF56" s="76"/>
      <c r="AG56" s="76"/>
      <c r="AH56" s="76"/>
      <c r="AI56" s="76"/>
      <c r="AJ56" s="76"/>
      <c r="AK56" s="76" t="s">
        <v>30</v>
      </c>
      <c r="AL56" s="76"/>
      <c r="AM56" s="76"/>
      <c r="AN56" s="76"/>
      <c r="AO56" s="76"/>
      <c r="AP56" s="76"/>
      <c r="AQ56" s="76"/>
      <c r="AR56" s="76"/>
      <c r="AS56" s="76" t="s">
        <v>27</v>
      </c>
      <c r="AT56" s="76"/>
      <c r="AU56" s="76"/>
      <c r="AV56" s="76"/>
      <c r="AW56" s="76"/>
      <c r="AX56" s="76"/>
      <c r="AY56" s="76"/>
      <c r="AZ56" s="76"/>
      <c r="BA56" s="17"/>
      <c r="BB56" s="17"/>
      <c r="BC56" s="17"/>
      <c r="BD56" s="17"/>
      <c r="BE56" s="17"/>
      <c r="BF56" s="17"/>
      <c r="BG56" s="17"/>
      <c r="BH56" s="17"/>
    </row>
    <row r="57" spans="1:79" ht="3" customHeight="1" x14ac:dyDescent="0.2">
      <c r="A57" s="76"/>
      <c r="B57" s="76"/>
      <c r="C57" s="76"/>
      <c r="D57" s="80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2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17"/>
      <c r="BB57" s="17"/>
      <c r="BC57" s="17"/>
      <c r="BD57" s="17"/>
      <c r="BE57" s="17"/>
      <c r="BF57" s="17"/>
      <c r="BG57" s="17"/>
      <c r="BH57" s="17"/>
    </row>
    <row r="58" spans="1:79" ht="15.75" x14ac:dyDescent="0.2">
      <c r="A58" s="76">
        <v>1</v>
      </c>
      <c r="B58" s="76"/>
      <c r="C58" s="76"/>
      <c r="D58" s="83">
        <v>2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5"/>
      <c r="AC58" s="76">
        <v>3</v>
      </c>
      <c r="AD58" s="76"/>
      <c r="AE58" s="76"/>
      <c r="AF58" s="76"/>
      <c r="AG58" s="76"/>
      <c r="AH58" s="76"/>
      <c r="AI58" s="76"/>
      <c r="AJ58" s="76"/>
      <c r="AK58" s="76">
        <v>4</v>
      </c>
      <c r="AL58" s="76"/>
      <c r="AM58" s="76"/>
      <c r="AN58" s="76"/>
      <c r="AO58" s="76"/>
      <c r="AP58" s="76"/>
      <c r="AQ58" s="76"/>
      <c r="AR58" s="76"/>
      <c r="AS58" s="76">
        <v>5</v>
      </c>
      <c r="AT58" s="76"/>
      <c r="AU58" s="76"/>
      <c r="AV58" s="76"/>
      <c r="AW58" s="76"/>
      <c r="AX58" s="76"/>
      <c r="AY58" s="76"/>
      <c r="AZ58" s="76"/>
      <c r="BA58" s="17"/>
      <c r="BB58" s="17"/>
      <c r="BC58" s="17"/>
      <c r="BD58" s="17"/>
      <c r="BE58" s="17"/>
      <c r="BF58" s="17"/>
      <c r="BG58" s="17"/>
      <c r="BH58" s="17"/>
    </row>
    <row r="59" spans="1:79" s="4" customFormat="1" ht="12.75" hidden="1" customHeight="1" x14ac:dyDescent="0.2">
      <c r="A59" s="43" t="s">
        <v>6</v>
      </c>
      <c r="B59" s="43"/>
      <c r="C59" s="43"/>
      <c r="D59" s="86" t="s">
        <v>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89" t="s">
        <v>8</v>
      </c>
      <c r="AD59" s="89"/>
      <c r="AE59" s="89"/>
      <c r="AF59" s="89"/>
      <c r="AG59" s="89"/>
      <c r="AH59" s="89"/>
      <c r="AI59" s="89"/>
      <c r="AJ59" s="89"/>
      <c r="AK59" s="89" t="s">
        <v>9</v>
      </c>
      <c r="AL59" s="89"/>
      <c r="AM59" s="89"/>
      <c r="AN59" s="89"/>
      <c r="AO59" s="89"/>
      <c r="AP59" s="89"/>
      <c r="AQ59" s="89"/>
      <c r="AR59" s="89"/>
      <c r="AS59" s="47" t="s">
        <v>10</v>
      </c>
      <c r="AT59" s="89"/>
      <c r="AU59" s="89"/>
      <c r="AV59" s="89"/>
      <c r="AW59" s="89"/>
      <c r="AX59" s="89"/>
      <c r="AY59" s="89"/>
      <c r="AZ59" s="89"/>
      <c r="BA59" s="18"/>
      <c r="BB59" s="19"/>
      <c r="BC59" s="19"/>
      <c r="BD59" s="19"/>
      <c r="BE59" s="19"/>
      <c r="BF59" s="19"/>
      <c r="BG59" s="19"/>
      <c r="BH59" s="19"/>
      <c r="CA59" s="4" t="s">
        <v>13</v>
      </c>
    </row>
    <row r="60" spans="1:79" ht="12.75" customHeight="1" x14ac:dyDescent="0.2">
      <c r="A60" s="43">
        <v>1</v>
      </c>
      <c r="B60" s="43"/>
      <c r="C60" s="43"/>
      <c r="D60" s="72" t="s">
        <v>67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4"/>
      <c r="AC60" s="42">
        <v>0</v>
      </c>
      <c r="AD60" s="42"/>
      <c r="AE60" s="42"/>
      <c r="AF60" s="42"/>
      <c r="AG60" s="42"/>
      <c r="AH60" s="42"/>
      <c r="AI60" s="42"/>
      <c r="AJ60" s="42"/>
      <c r="AK60" s="42">
        <f>AW77</f>
        <v>3659638</v>
      </c>
      <c r="AL60" s="42"/>
      <c r="AM60" s="42"/>
      <c r="AN60" s="42"/>
      <c r="AO60" s="42"/>
      <c r="AP60" s="42"/>
      <c r="AQ60" s="42"/>
      <c r="AR60" s="42"/>
      <c r="AS60" s="42">
        <f>AC60+AK60</f>
        <v>3659638</v>
      </c>
      <c r="AT60" s="42"/>
      <c r="AU60" s="42"/>
      <c r="AV60" s="42"/>
      <c r="AW60" s="42"/>
      <c r="AX60" s="42"/>
      <c r="AY60" s="42"/>
      <c r="AZ60" s="42"/>
      <c r="BA60" s="20"/>
      <c r="BB60" s="20"/>
      <c r="BC60" s="20"/>
      <c r="BD60" s="20"/>
      <c r="BE60" s="20"/>
      <c r="BF60" s="20"/>
      <c r="BG60" s="20"/>
      <c r="BH60" s="20"/>
      <c r="CA60" s="1" t="s">
        <v>14</v>
      </c>
    </row>
    <row r="61" spans="1:79" ht="12.75" customHeight="1" x14ac:dyDescent="0.2">
      <c r="A61" s="43">
        <v>2</v>
      </c>
      <c r="B61" s="43"/>
      <c r="C61" s="43"/>
      <c r="D61" s="72" t="s">
        <v>106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4"/>
      <c r="AC61" s="42">
        <v>0</v>
      </c>
      <c r="AD61" s="42"/>
      <c r="AE61" s="42"/>
      <c r="AF61" s="42"/>
      <c r="AG61" s="42"/>
      <c r="AH61" s="42"/>
      <c r="AI61" s="42"/>
      <c r="AJ61" s="42"/>
      <c r="AK61" s="42">
        <f>AW76</f>
        <v>18543434</v>
      </c>
      <c r="AL61" s="42"/>
      <c r="AM61" s="42"/>
      <c r="AN61" s="42"/>
      <c r="AO61" s="42"/>
      <c r="AP61" s="42"/>
      <c r="AQ61" s="42"/>
      <c r="AR61" s="42"/>
      <c r="AS61" s="42">
        <f>AC61+AK61</f>
        <v>18543434</v>
      </c>
      <c r="AT61" s="42"/>
      <c r="AU61" s="42"/>
      <c r="AV61" s="42"/>
      <c r="AW61" s="42"/>
      <c r="AX61" s="42"/>
      <c r="AY61" s="42"/>
      <c r="AZ61" s="42"/>
      <c r="BA61" s="20"/>
      <c r="BB61" s="20"/>
      <c r="BC61" s="20"/>
      <c r="BD61" s="20"/>
      <c r="BE61" s="20"/>
      <c r="BF61" s="20"/>
      <c r="BG61" s="20"/>
      <c r="BH61" s="20"/>
    </row>
    <row r="62" spans="1:79" s="4" customFormat="1" x14ac:dyDescent="0.2">
      <c r="A62" s="49"/>
      <c r="B62" s="49"/>
      <c r="C62" s="49"/>
      <c r="D62" s="69" t="s">
        <v>68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1"/>
      <c r="AC62" s="48">
        <v>0</v>
      </c>
      <c r="AD62" s="48"/>
      <c r="AE62" s="48"/>
      <c r="AF62" s="48"/>
      <c r="AG62" s="48"/>
      <c r="AH62" s="48"/>
      <c r="AI62" s="48"/>
      <c r="AJ62" s="48"/>
      <c r="AK62" s="48">
        <f>AK60+AK61</f>
        <v>22203072</v>
      </c>
      <c r="AL62" s="48"/>
      <c r="AM62" s="48"/>
      <c r="AN62" s="48"/>
      <c r="AO62" s="48"/>
      <c r="AP62" s="48"/>
      <c r="AQ62" s="48"/>
      <c r="AR62" s="48"/>
      <c r="AS62" s="48">
        <f>AC62+AK62</f>
        <v>22203072</v>
      </c>
      <c r="AT62" s="48"/>
      <c r="AU62" s="48"/>
      <c r="AV62" s="48"/>
      <c r="AW62" s="48"/>
      <c r="AX62" s="48"/>
      <c r="AY62" s="48"/>
      <c r="AZ62" s="48"/>
      <c r="BA62" s="37"/>
      <c r="BB62" s="37"/>
      <c r="BC62" s="37"/>
      <c r="BD62" s="37"/>
      <c r="BE62" s="37"/>
      <c r="BF62" s="37"/>
      <c r="BG62" s="37"/>
      <c r="BH62" s="37"/>
    </row>
    <row r="63" spans="1:79" ht="6" customHeight="1" x14ac:dyDescent="0.2"/>
    <row r="64" spans="1:79" ht="15.75" customHeight="1" x14ac:dyDescent="0.2">
      <c r="A64" s="94" t="s">
        <v>42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</row>
    <row r="65" spans="1:79" ht="15" customHeight="1" x14ac:dyDescent="0.2">
      <c r="A65" s="76" t="s">
        <v>28</v>
      </c>
      <c r="B65" s="76"/>
      <c r="C65" s="76"/>
      <c r="D65" s="77" t="s">
        <v>34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9"/>
      <c r="AB65" s="76" t="s">
        <v>29</v>
      </c>
      <c r="AC65" s="76"/>
      <c r="AD65" s="76"/>
      <c r="AE65" s="76"/>
      <c r="AF65" s="76"/>
      <c r="AG65" s="76"/>
      <c r="AH65" s="76"/>
      <c r="AI65" s="76"/>
      <c r="AJ65" s="76" t="s">
        <v>30</v>
      </c>
      <c r="AK65" s="76"/>
      <c r="AL65" s="76"/>
      <c r="AM65" s="76"/>
      <c r="AN65" s="76"/>
      <c r="AO65" s="76"/>
      <c r="AP65" s="76"/>
      <c r="AQ65" s="76"/>
      <c r="AR65" s="76" t="s">
        <v>27</v>
      </c>
      <c r="AS65" s="76"/>
      <c r="AT65" s="76"/>
      <c r="AU65" s="76"/>
      <c r="AV65" s="76"/>
      <c r="AW65" s="76"/>
      <c r="AX65" s="76"/>
      <c r="AY65" s="76"/>
    </row>
    <row r="66" spans="1:79" hidden="1" x14ac:dyDescent="0.2">
      <c r="A66" s="76"/>
      <c r="B66" s="76"/>
      <c r="C66" s="76"/>
      <c r="D66" s="80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2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</row>
    <row r="67" spans="1:79" s="39" customFormat="1" ht="9.75" customHeight="1" x14ac:dyDescent="0.2">
      <c r="A67" s="108">
        <v>1</v>
      </c>
      <c r="B67" s="108"/>
      <c r="C67" s="108"/>
      <c r="D67" s="123">
        <v>2</v>
      </c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5"/>
      <c r="AB67" s="108">
        <v>3</v>
      </c>
      <c r="AC67" s="108"/>
      <c r="AD67" s="108"/>
      <c r="AE67" s="108"/>
      <c r="AF67" s="108"/>
      <c r="AG67" s="108"/>
      <c r="AH67" s="108"/>
      <c r="AI67" s="108"/>
      <c r="AJ67" s="108">
        <v>4</v>
      </c>
      <c r="AK67" s="108"/>
      <c r="AL67" s="108"/>
      <c r="AM67" s="108"/>
      <c r="AN67" s="108"/>
      <c r="AO67" s="108"/>
      <c r="AP67" s="108"/>
      <c r="AQ67" s="108"/>
      <c r="AR67" s="108">
        <v>5</v>
      </c>
      <c r="AS67" s="108"/>
      <c r="AT67" s="108"/>
      <c r="AU67" s="108"/>
      <c r="AV67" s="108"/>
      <c r="AW67" s="108"/>
      <c r="AX67" s="108"/>
      <c r="AY67" s="108"/>
    </row>
    <row r="68" spans="1:79" ht="12.75" hidden="1" customHeight="1" x14ac:dyDescent="0.2">
      <c r="A68" s="43" t="s">
        <v>6</v>
      </c>
      <c r="B68" s="43"/>
      <c r="C68" s="43"/>
      <c r="D68" s="91" t="s">
        <v>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89" t="s">
        <v>8</v>
      </c>
      <c r="AC68" s="89"/>
      <c r="AD68" s="89"/>
      <c r="AE68" s="89"/>
      <c r="AF68" s="89"/>
      <c r="AG68" s="89"/>
      <c r="AH68" s="89"/>
      <c r="AI68" s="89"/>
      <c r="AJ68" s="89" t="s">
        <v>9</v>
      </c>
      <c r="AK68" s="89"/>
      <c r="AL68" s="89"/>
      <c r="AM68" s="89"/>
      <c r="AN68" s="89"/>
      <c r="AO68" s="89"/>
      <c r="AP68" s="89"/>
      <c r="AQ68" s="89"/>
      <c r="AR68" s="89" t="s">
        <v>10</v>
      </c>
      <c r="AS68" s="89"/>
      <c r="AT68" s="89"/>
      <c r="AU68" s="89"/>
      <c r="AV68" s="89"/>
      <c r="AW68" s="89"/>
      <c r="AX68" s="89"/>
      <c r="AY68" s="89"/>
      <c r="CA68" s="1" t="s">
        <v>15</v>
      </c>
    </row>
    <row r="69" spans="1:79" s="4" customFormat="1" ht="12.75" customHeight="1" x14ac:dyDescent="0.2">
      <c r="A69" s="49"/>
      <c r="B69" s="49"/>
      <c r="C69" s="49"/>
      <c r="D69" s="55" t="s">
        <v>27</v>
      </c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7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>
        <f>AB69+AJ69</f>
        <v>0</v>
      </c>
      <c r="AS69" s="48"/>
      <c r="AT69" s="48"/>
      <c r="AU69" s="48"/>
      <c r="AV69" s="48"/>
      <c r="AW69" s="48"/>
      <c r="AX69" s="48"/>
      <c r="AY69" s="48"/>
      <c r="CA69" s="4" t="s">
        <v>16</v>
      </c>
    </row>
    <row r="71" spans="1:79" ht="15.75" customHeight="1" x14ac:dyDescent="0.2">
      <c r="A71" s="95" t="s">
        <v>43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30" customHeight="1" x14ac:dyDescent="0.2">
      <c r="A72" s="76" t="s">
        <v>28</v>
      </c>
      <c r="B72" s="76"/>
      <c r="C72" s="76"/>
      <c r="D72" s="76"/>
      <c r="E72" s="76"/>
      <c r="F72" s="76"/>
      <c r="G72" s="83" t="s">
        <v>44</v>
      </c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5"/>
      <c r="Z72" s="76" t="s">
        <v>2</v>
      </c>
      <c r="AA72" s="76"/>
      <c r="AB72" s="76"/>
      <c r="AC72" s="76"/>
      <c r="AD72" s="76"/>
      <c r="AE72" s="76" t="s">
        <v>1</v>
      </c>
      <c r="AF72" s="76"/>
      <c r="AG72" s="76"/>
      <c r="AH72" s="76"/>
      <c r="AI72" s="76"/>
      <c r="AJ72" s="76"/>
      <c r="AK72" s="76"/>
      <c r="AL72" s="76"/>
      <c r="AM72" s="76"/>
      <c r="AN72" s="76"/>
      <c r="AO72" s="83" t="s">
        <v>29</v>
      </c>
      <c r="AP72" s="84"/>
      <c r="AQ72" s="84"/>
      <c r="AR72" s="84"/>
      <c r="AS72" s="84"/>
      <c r="AT72" s="84"/>
      <c r="AU72" s="84"/>
      <c r="AV72" s="85"/>
      <c r="AW72" s="83" t="s">
        <v>30</v>
      </c>
      <c r="AX72" s="84"/>
      <c r="AY72" s="84"/>
      <c r="AZ72" s="84"/>
      <c r="BA72" s="84"/>
      <c r="BB72" s="84"/>
      <c r="BC72" s="84"/>
      <c r="BD72" s="85"/>
      <c r="BE72" s="83" t="s">
        <v>27</v>
      </c>
      <c r="BF72" s="84"/>
      <c r="BG72" s="84"/>
      <c r="BH72" s="84"/>
      <c r="BI72" s="84"/>
      <c r="BJ72" s="84"/>
      <c r="BK72" s="84"/>
      <c r="BL72" s="85"/>
    </row>
    <row r="73" spans="1:79" ht="15.75" customHeight="1" x14ac:dyDescent="0.2">
      <c r="A73" s="76">
        <v>1</v>
      </c>
      <c r="B73" s="76"/>
      <c r="C73" s="76"/>
      <c r="D73" s="76"/>
      <c r="E73" s="76"/>
      <c r="F73" s="76"/>
      <c r="G73" s="83">
        <v>2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5"/>
      <c r="Z73" s="76">
        <v>3</v>
      </c>
      <c r="AA73" s="76"/>
      <c r="AB73" s="76"/>
      <c r="AC73" s="76"/>
      <c r="AD73" s="76"/>
      <c r="AE73" s="76">
        <v>4</v>
      </c>
      <c r="AF73" s="76"/>
      <c r="AG73" s="76"/>
      <c r="AH73" s="76"/>
      <c r="AI73" s="76"/>
      <c r="AJ73" s="76"/>
      <c r="AK73" s="76"/>
      <c r="AL73" s="76"/>
      <c r="AM73" s="76"/>
      <c r="AN73" s="76"/>
      <c r="AO73" s="76">
        <v>5</v>
      </c>
      <c r="AP73" s="76"/>
      <c r="AQ73" s="76"/>
      <c r="AR73" s="76"/>
      <c r="AS73" s="76"/>
      <c r="AT73" s="76"/>
      <c r="AU73" s="76"/>
      <c r="AV73" s="76"/>
      <c r="AW73" s="76">
        <v>6</v>
      </c>
      <c r="AX73" s="76"/>
      <c r="AY73" s="76"/>
      <c r="AZ73" s="76"/>
      <c r="BA73" s="76"/>
      <c r="BB73" s="76"/>
      <c r="BC73" s="76"/>
      <c r="BD73" s="76"/>
      <c r="BE73" s="76">
        <v>7</v>
      </c>
      <c r="BF73" s="76"/>
      <c r="BG73" s="76"/>
      <c r="BH73" s="76"/>
      <c r="BI73" s="76"/>
      <c r="BJ73" s="76"/>
      <c r="BK73" s="76"/>
      <c r="BL73" s="76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91" t="s">
        <v>7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3"/>
      <c r="Z74" s="43" t="s">
        <v>19</v>
      </c>
      <c r="AA74" s="43"/>
      <c r="AB74" s="43"/>
      <c r="AC74" s="43"/>
      <c r="AD74" s="43"/>
      <c r="AE74" s="114" t="s">
        <v>32</v>
      </c>
      <c r="AF74" s="114"/>
      <c r="AG74" s="114"/>
      <c r="AH74" s="114"/>
      <c r="AI74" s="114"/>
      <c r="AJ74" s="114"/>
      <c r="AK74" s="114"/>
      <c r="AL74" s="114"/>
      <c r="AM74" s="114"/>
      <c r="AN74" s="91"/>
      <c r="AO74" s="89" t="s">
        <v>8</v>
      </c>
      <c r="AP74" s="89"/>
      <c r="AQ74" s="89"/>
      <c r="AR74" s="89"/>
      <c r="AS74" s="89"/>
      <c r="AT74" s="89"/>
      <c r="AU74" s="89"/>
      <c r="AV74" s="89"/>
      <c r="AW74" s="89" t="s">
        <v>31</v>
      </c>
      <c r="AX74" s="89"/>
      <c r="AY74" s="89"/>
      <c r="AZ74" s="89"/>
      <c r="BA74" s="89"/>
      <c r="BB74" s="89"/>
      <c r="BC74" s="89"/>
      <c r="BD74" s="89"/>
      <c r="BE74" s="89" t="s">
        <v>10</v>
      </c>
      <c r="BF74" s="89"/>
      <c r="BG74" s="89"/>
      <c r="BH74" s="89"/>
      <c r="BI74" s="89"/>
      <c r="BJ74" s="89"/>
      <c r="BK74" s="89"/>
      <c r="BL74" s="89"/>
      <c r="CA74" s="1" t="s">
        <v>17</v>
      </c>
    </row>
    <row r="75" spans="1:79" s="4" customFormat="1" ht="12.75" customHeight="1" x14ac:dyDescent="0.2">
      <c r="A75" s="49">
        <v>0</v>
      </c>
      <c r="B75" s="49"/>
      <c r="C75" s="49"/>
      <c r="D75" s="49"/>
      <c r="E75" s="49"/>
      <c r="F75" s="49"/>
      <c r="G75" s="111" t="s">
        <v>69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53"/>
      <c r="AA75" s="53"/>
      <c r="AB75" s="53"/>
      <c r="AC75" s="53"/>
      <c r="AD75" s="53"/>
      <c r="AE75" s="54"/>
      <c r="AF75" s="54"/>
      <c r="AG75" s="54"/>
      <c r="AH75" s="54"/>
      <c r="AI75" s="54"/>
      <c r="AJ75" s="54"/>
      <c r="AK75" s="54"/>
      <c r="AL75" s="54"/>
      <c r="AM75" s="54"/>
      <c r="AN75" s="55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>
        <f t="shared" ref="BE75:BE86" si="0">AO75+AW75</f>
        <v>0</v>
      </c>
      <c r="BF75" s="48"/>
      <c r="BG75" s="48"/>
      <c r="BH75" s="48"/>
      <c r="BI75" s="48"/>
      <c r="BJ75" s="48"/>
      <c r="BK75" s="48"/>
      <c r="BL75" s="48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44" t="s">
        <v>70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6"/>
      <c r="Z76" s="47" t="s">
        <v>71</v>
      </c>
      <c r="AA76" s="47"/>
      <c r="AB76" s="47"/>
      <c r="AC76" s="47"/>
      <c r="AD76" s="47"/>
      <c r="AE76" s="47" t="s">
        <v>72</v>
      </c>
      <c r="AF76" s="47"/>
      <c r="AG76" s="47"/>
      <c r="AH76" s="47"/>
      <c r="AI76" s="47"/>
      <c r="AJ76" s="47"/>
      <c r="AK76" s="47"/>
      <c r="AL76" s="47"/>
      <c r="AM76" s="47"/>
      <c r="AN76" s="56"/>
      <c r="AO76" s="42">
        <v>0</v>
      </c>
      <c r="AP76" s="42"/>
      <c r="AQ76" s="42"/>
      <c r="AR76" s="42"/>
      <c r="AS76" s="42"/>
      <c r="AT76" s="42"/>
      <c r="AU76" s="42"/>
      <c r="AV76" s="42"/>
      <c r="AW76" s="42">
        <f>16113000+865418+190000+1484131-23000+400000-649371+25000+138256</f>
        <v>18543434</v>
      </c>
      <c r="AX76" s="42"/>
      <c r="AY76" s="42"/>
      <c r="AZ76" s="42"/>
      <c r="BA76" s="42"/>
      <c r="BB76" s="42"/>
      <c r="BC76" s="42"/>
      <c r="BD76" s="42"/>
      <c r="BE76" s="42">
        <f t="shared" si="0"/>
        <v>18543434</v>
      </c>
      <c r="BF76" s="42"/>
      <c r="BG76" s="42"/>
      <c r="BH76" s="42"/>
      <c r="BI76" s="42"/>
      <c r="BJ76" s="42"/>
      <c r="BK76" s="42"/>
      <c r="BL76" s="42"/>
    </row>
    <row r="77" spans="1:79" ht="12.75" customHeight="1" x14ac:dyDescent="0.2">
      <c r="A77" s="43">
        <v>1</v>
      </c>
      <c r="B77" s="43"/>
      <c r="C77" s="43"/>
      <c r="D77" s="43"/>
      <c r="E77" s="43"/>
      <c r="F77" s="43"/>
      <c r="G77" s="44" t="s">
        <v>73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6"/>
      <c r="Z77" s="47" t="s">
        <v>71</v>
      </c>
      <c r="AA77" s="47"/>
      <c r="AB77" s="47"/>
      <c r="AC77" s="47"/>
      <c r="AD77" s="47"/>
      <c r="AE77" s="47" t="s">
        <v>72</v>
      </c>
      <c r="AF77" s="47"/>
      <c r="AG77" s="47"/>
      <c r="AH77" s="47"/>
      <c r="AI77" s="47"/>
      <c r="AJ77" s="47"/>
      <c r="AK77" s="47"/>
      <c r="AL77" s="47"/>
      <c r="AM77" s="47"/>
      <c r="AN77" s="56"/>
      <c r="AO77" s="42">
        <v>0</v>
      </c>
      <c r="AP77" s="42"/>
      <c r="AQ77" s="42"/>
      <c r="AR77" s="42"/>
      <c r="AS77" s="42"/>
      <c r="AT77" s="42"/>
      <c r="AU77" s="42"/>
      <c r="AV77" s="42"/>
      <c r="AW77" s="42">
        <f>1979282+1873000-241644+500000-500000+49000</f>
        <v>3659638</v>
      </c>
      <c r="AX77" s="42"/>
      <c r="AY77" s="42"/>
      <c r="AZ77" s="42"/>
      <c r="BA77" s="42"/>
      <c r="BB77" s="42"/>
      <c r="BC77" s="42"/>
      <c r="BD77" s="42"/>
      <c r="BE77" s="42">
        <f t="shared" si="0"/>
        <v>3659638</v>
      </c>
      <c r="BF77" s="42"/>
      <c r="BG77" s="42"/>
      <c r="BH77" s="42"/>
      <c r="BI77" s="42"/>
      <c r="BJ77" s="42"/>
      <c r="BK77" s="42"/>
      <c r="BL77" s="42"/>
    </row>
    <row r="78" spans="1:79" s="4" customFormat="1" ht="12.75" customHeight="1" x14ac:dyDescent="0.2">
      <c r="A78" s="49">
        <v>0</v>
      </c>
      <c r="B78" s="49"/>
      <c r="C78" s="49"/>
      <c r="D78" s="49"/>
      <c r="E78" s="49"/>
      <c r="F78" s="49"/>
      <c r="G78" s="50" t="s">
        <v>74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53"/>
      <c r="AA78" s="53"/>
      <c r="AB78" s="53"/>
      <c r="AC78" s="53"/>
      <c r="AD78" s="53"/>
      <c r="AE78" s="54"/>
      <c r="AF78" s="54"/>
      <c r="AG78" s="54"/>
      <c r="AH78" s="54"/>
      <c r="AI78" s="54"/>
      <c r="AJ78" s="54"/>
      <c r="AK78" s="54"/>
      <c r="AL78" s="54"/>
      <c r="AM78" s="54"/>
      <c r="AN78" s="55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>
        <f t="shared" si="0"/>
        <v>0</v>
      </c>
      <c r="BF78" s="48"/>
      <c r="BG78" s="48"/>
      <c r="BH78" s="48"/>
      <c r="BI78" s="48"/>
      <c r="BJ78" s="48"/>
      <c r="BK78" s="48"/>
      <c r="BL78" s="48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44" t="s">
        <v>75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6"/>
      <c r="Z79" s="47" t="s">
        <v>76</v>
      </c>
      <c r="AA79" s="47"/>
      <c r="AB79" s="47"/>
      <c r="AC79" s="47"/>
      <c r="AD79" s="47"/>
      <c r="AE79" s="44" t="s">
        <v>77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42">
        <v>0</v>
      </c>
      <c r="AP79" s="42"/>
      <c r="AQ79" s="42"/>
      <c r="AR79" s="42"/>
      <c r="AS79" s="42"/>
      <c r="AT79" s="42"/>
      <c r="AU79" s="42"/>
      <c r="AV79" s="42"/>
      <c r="AW79" s="42">
        <f>4+5+1-1+1</f>
        <v>10</v>
      </c>
      <c r="AX79" s="42"/>
      <c r="AY79" s="42"/>
      <c r="AZ79" s="42"/>
      <c r="BA79" s="42"/>
      <c r="BB79" s="42"/>
      <c r="BC79" s="42"/>
      <c r="BD79" s="42"/>
      <c r="BE79" s="42">
        <f t="shared" si="0"/>
        <v>10</v>
      </c>
      <c r="BF79" s="42"/>
      <c r="BG79" s="42"/>
      <c r="BH79" s="42"/>
      <c r="BI79" s="42"/>
      <c r="BJ79" s="42"/>
      <c r="BK79" s="42"/>
      <c r="BL79" s="42"/>
    </row>
    <row r="80" spans="1:79" ht="14.25" customHeight="1" x14ac:dyDescent="0.2">
      <c r="A80" s="43">
        <v>0</v>
      </c>
      <c r="B80" s="43"/>
      <c r="C80" s="43"/>
      <c r="D80" s="43"/>
      <c r="E80" s="43"/>
      <c r="F80" s="43"/>
      <c r="G80" s="44" t="s">
        <v>78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6"/>
      <c r="Z80" s="47" t="s">
        <v>76</v>
      </c>
      <c r="AA80" s="47"/>
      <c r="AB80" s="47"/>
      <c r="AC80" s="47"/>
      <c r="AD80" s="47"/>
      <c r="AE80" s="44" t="s">
        <v>77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42">
        <v>0</v>
      </c>
      <c r="AP80" s="42"/>
      <c r="AQ80" s="42"/>
      <c r="AR80" s="42"/>
      <c r="AS80" s="42"/>
      <c r="AT80" s="42"/>
      <c r="AU80" s="42"/>
      <c r="AV80" s="42"/>
      <c r="AW80" s="42">
        <f>7+3+1-1+1+2</f>
        <v>13</v>
      </c>
      <c r="AX80" s="42"/>
      <c r="AY80" s="42"/>
      <c r="AZ80" s="42"/>
      <c r="BA80" s="42"/>
      <c r="BB80" s="42"/>
      <c r="BC80" s="42"/>
      <c r="BD80" s="42"/>
      <c r="BE80" s="42">
        <f t="shared" si="0"/>
        <v>13</v>
      </c>
      <c r="BF80" s="42"/>
      <c r="BG80" s="42"/>
      <c r="BH80" s="42"/>
      <c r="BI80" s="42"/>
      <c r="BJ80" s="42"/>
      <c r="BK80" s="42"/>
      <c r="BL80" s="42"/>
    </row>
    <row r="81" spans="1:64" s="4" customFormat="1" ht="12.75" customHeight="1" x14ac:dyDescent="0.2">
      <c r="A81" s="49">
        <v>0</v>
      </c>
      <c r="B81" s="49"/>
      <c r="C81" s="49"/>
      <c r="D81" s="49"/>
      <c r="E81" s="49"/>
      <c r="F81" s="49"/>
      <c r="G81" s="50" t="s">
        <v>79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2"/>
      <c r="Z81" s="53"/>
      <c r="AA81" s="53"/>
      <c r="AB81" s="53"/>
      <c r="AC81" s="53"/>
      <c r="AD81" s="53"/>
      <c r="AE81" s="50"/>
      <c r="AF81" s="51"/>
      <c r="AG81" s="51"/>
      <c r="AH81" s="51"/>
      <c r="AI81" s="51"/>
      <c r="AJ81" s="51"/>
      <c r="AK81" s="51"/>
      <c r="AL81" s="51"/>
      <c r="AM81" s="51"/>
      <c r="AN81" s="52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>
        <f t="shared" si="0"/>
        <v>0</v>
      </c>
      <c r="BF81" s="48"/>
      <c r="BG81" s="48"/>
      <c r="BH81" s="48"/>
      <c r="BI81" s="48"/>
      <c r="BJ81" s="48"/>
      <c r="BK81" s="48"/>
      <c r="BL81" s="48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44" t="s">
        <v>80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6"/>
      <c r="Z82" s="47" t="s">
        <v>71</v>
      </c>
      <c r="AA82" s="47"/>
      <c r="AB82" s="47"/>
      <c r="AC82" s="47"/>
      <c r="AD82" s="47"/>
      <c r="AE82" s="44" t="s">
        <v>81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42">
        <v>0</v>
      </c>
      <c r="AP82" s="42"/>
      <c r="AQ82" s="42"/>
      <c r="AR82" s="42"/>
      <c r="AS82" s="42"/>
      <c r="AT82" s="42"/>
      <c r="AU82" s="42"/>
      <c r="AV82" s="42"/>
      <c r="AW82" s="42">
        <f>AW77/AW79</f>
        <v>365963.8</v>
      </c>
      <c r="AX82" s="42"/>
      <c r="AY82" s="42"/>
      <c r="AZ82" s="42"/>
      <c r="BA82" s="42"/>
      <c r="BB82" s="42"/>
      <c r="BC82" s="42"/>
      <c r="BD82" s="42"/>
      <c r="BE82" s="42">
        <f t="shared" si="0"/>
        <v>365963.8</v>
      </c>
      <c r="BF82" s="42"/>
      <c r="BG82" s="42"/>
      <c r="BH82" s="42"/>
      <c r="BI82" s="42"/>
      <c r="BJ82" s="42"/>
      <c r="BK82" s="42"/>
      <c r="BL82" s="42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44" t="s">
        <v>82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6"/>
      <c r="Z83" s="47" t="s">
        <v>71</v>
      </c>
      <c r="AA83" s="47"/>
      <c r="AB83" s="47"/>
      <c r="AC83" s="47"/>
      <c r="AD83" s="47"/>
      <c r="AE83" s="44" t="s">
        <v>81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42">
        <v>0</v>
      </c>
      <c r="AP83" s="42"/>
      <c r="AQ83" s="42"/>
      <c r="AR83" s="42"/>
      <c r="AS83" s="42"/>
      <c r="AT83" s="42"/>
      <c r="AU83" s="42"/>
      <c r="AV83" s="42"/>
      <c r="AW83" s="42">
        <f>AW76/AW80</f>
        <v>1426418</v>
      </c>
      <c r="AX83" s="42"/>
      <c r="AY83" s="42"/>
      <c r="AZ83" s="42"/>
      <c r="BA83" s="42"/>
      <c r="BB83" s="42"/>
      <c r="BC83" s="42"/>
      <c r="BD83" s="42"/>
      <c r="BE83" s="42">
        <f t="shared" si="0"/>
        <v>1426418</v>
      </c>
      <c r="BF83" s="42"/>
      <c r="BG83" s="42"/>
      <c r="BH83" s="42"/>
      <c r="BI83" s="42"/>
      <c r="BJ83" s="42"/>
      <c r="BK83" s="42"/>
      <c r="BL83" s="42"/>
    </row>
    <row r="84" spans="1:64" s="4" customFormat="1" ht="12.75" customHeight="1" x14ac:dyDescent="0.2">
      <c r="A84" s="49">
        <v>0</v>
      </c>
      <c r="B84" s="49"/>
      <c r="C84" s="49"/>
      <c r="D84" s="49"/>
      <c r="E84" s="49"/>
      <c r="F84" s="49"/>
      <c r="G84" s="50" t="s">
        <v>83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53"/>
      <c r="AA84" s="53"/>
      <c r="AB84" s="53"/>
      <c r="AC84" s="53"/>
      <c r="AD84" s="53"/>
      <c r="AE84" s="50"/>
      <c r="AF84" s="51"/>
      <c r="AG84" s="51"/>
      <c r="AH84" s="51"/>
      <c r="AI84" s="51"/>
      <c r="AJ84" s="51"/>
      <c r="AK84" s="51"/>
      <c r="AL84" s="51"/>
      <c r="AM84" s="51"/>
      <c r="AN84" s="52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>
        <f t="shared" si="0"/>
        <v>0</v>
      </c>
      <c r="BF84" s="48"/>
      <c r="BG84" s="48"/>
      <c r="BH84" s="48"/>
      <c r="BI84" s="48"/>
      <c r="BJ84" s="48"/>
      <c r="BK84" s="48"/>
      <c r="BL84" s="48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44" t="s">
        <v>84</v>
      </c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6"/>
      <c r="Z85" s="47" t="s">
        <v>85</v>
      </c>
      <c r="AA85" s="47"/>
      <c r="AB85" s="47"/>
      <c r="AC85" s="47"/>
      <c r="AD85" s="47"/>
      <c r="AE85" s="44" t="s">
        <v>81</v>
      </c>
      <c r="AF85" s="45"/>
      <c r="AG85" s="45"/>
      <c r="AH85" s="45"/>
      <c r="AI85" s="45"/>
      <c r="AJ85" s="45"/>
      <c r="AK85" s="45"/>
      <c r="AL85" s="45"/>
      <c r="AM85" s="45"/>
      <c r="AN85" s="46"/>
      <c r="AO85" s="42">
        <v>0</v>
      </c>
      <c r="AP85" s="42"/>
      <c r="AQ85" s="42"/>
      <c r="AR85" s="42"/>
      <c r="AS85" s="42"/>
      <c r="AT85" s="42"/>
      <c r="AU85" s="42"/>
      <c r="AV85" s="42"/>
      <c r="AW85" s="42">
        <v>100</v>
      </c>
      <c r="AX85" s="42"/>
      <c r="AY85" s="42"/>
      <c r="AZ85" s="42"/>
      <c r="BA85" s="42"/>
      <c r="BB85" s="42"/>
      <c r="BC85" s="42"/>
      <c r="BD85" s="42"/>
      <c r="BE85" s="42">
        <f t="shared" si="0"/>
        <v>100</v>
      </c>
      <c r="BF85" s="42"/>
      <c r="BG85" s="42"/>
      <c r="BH85" s="42"/>
      <c r="BI85" s="42"/>
      <c r="BJ85" s="42"/>
      <c r="BK85" s="42"/>
      <c r="BL85" s="42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44" t="s">
        <v>86</v>
      </c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6"/>
      <c r="Z86" s="47" t="s">
        <v>85</v>
      </c>
      <c r="AA86" s="47"/>
      <c r="AB86" s="47"/>
      <c r="AC86" s="47"/>
      <c r="AD86" s="47"/>
      <c r="AE86" s="44" t="s">
        <v>81</v>
      </c>
      <c r="AF86" s="45"/>
      <c r="AG86" s="45"/>
      <c r="AH86" s="45"/>
      <c r="AI86" s="45"/>
      <c r="AJ86" s="45"/>
      <c r="AK86" s="45"/>
      <c r="AL86" s="45"/>
      <c r="AM86" s="45"/>
      <c r="AN86" s="46"/>
      <c r="AO86" s="42">
        <v>0</v>
      </c>
      <c r="AP86" s="42"/>
      <c r="AQ86" s="42"/>
      <c r="AR86" s="42"/>
      <c r="AS86" s="42"/>
      <c r="AT86" s="42"/>
      <c r="AU86" s="42"/>
      <c r="AV86" s="42"/>
      <c r="AW86" s="42">
        <v>100</v>
      </c>
      <c r="AX86" s="42"/>
      <c r="AY86" s="42"/>
      <c r="AZ86" s="42"/>
      <c r="BA86" s="42"/>
      <c r="BB86" s="42"/>
      <c r="BC86" s="42"/>
      <c r="BD86" s="42"/>
      <c r="BE86" s="42">
        <f t="shared" si="0"/>
        <v>100</v>
      </c>
      <c r="BF86" s="42"/>
      <c r="BG86" s="42"/>
      <c r="BH86" s="42"/>
      <c r="BI86" s="42"/>
      <c r="BJ86" s="42"/>
      <c r="BK86" s="42"/>
      <c r="BL86" s="42"/>
    </row>
    <row r="88" spans="1:64" ht="16.5" customHeight="1" x14ac:dyDescent="0.2">
      <c r="A88" s="115" t="s">
        <v>92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5"/>
      <c r="AO88" s="75" t="s">
        <v>94</v>
      </c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</row>
    <row r="89" spans="1:64" x14ac:dyDescent="0.2">
      <c r="W89" s="110" t="s">
        <v>5</v>
      </c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O89" s="110" t="s">
        <v>52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ht="15.75" customHeight="1" x14ac:dyDescent="0.2">
      <c r="A90" s="126" t="s">
        <v>3</v>
      </c>
      <c r="B90" s="126"/>
      <c r="C90" s="126"/>
      <c r="D90" s="126"/>
      <c r="E90" s="126"/>
      <c r="F90" s="126"/>
    </row>
    <row r="91" spans="1:64" ht="13.15" customHeight="1" x14ac:dyDescent="0.2">
      <c r="A91" s="119" t="s">
        <v>91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</row>
    <row r="92" spans="1:64" x14ac:dyDescent="0.2">
      <c r="A92" s="121" t="s">
        <v>47</v>
      </c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</row>
    <row r="93" spans="1:64" ht="10.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spans="1:64" ht="15.75" customHeight="1" x14ac:dyDescent="0.2">
      <c r="A94" s="115" t="s">
        <v>93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5"/>
      <c r="AO94" s="75" t="s">
        <v>95</v>
      </c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</row>
    <row r="95" spans="1:64" x14ac:dyDescent="0.2">
      <c r="W95" s="110" t="s">
        <v>5</v>
      </c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O95" s="110" t="s">
        <v>52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 x14ac:dyDescent="0.2">
      <c r="A96" s="122" t="s">
        <v>118</v>
      </c>
      <c r="B96" s="122"/>
      <c r="C96" s="122"/>
      <c r="D96" s="122"/>
      <c r="E96" s="122"/>
      <c r="F96" s="122"/>
      <c r="G96" s="122"/>
      <c r="H96" s="122"/>
    </row>
    <row r="97" spans="1:17" x14ac:dyDescent="0.2">
      <c r="A97" s="110" t="s">
        <v>45</v>
      </c>
      <c r="B97" s="110"/>
      <c r="C97" s="110"/>
      <c r="D97" s="110"/>
      <c r="E97" s="110"/>
      <c r="F97" s="110"/>
      <c r="G97" s="110"/>
      <c r="H97" s="110"/>
      <c r="I97" s="16"/>
      <c r="J97" s="16"/>
      <c r="K97" s="16"/>
      <c r="L97" s="16"/>
      <c r="M97" s="16"/>
      <c r="N97" s="16"/>
      <c r="O97" s="16"/>
      <c r="P97" s="16"/>
      <c r="Q97" s="16"/>
    </row>
    <row r="98" spans="1:17" x14ac:dyDescent="0.2">
      <c r="A98" s="23" t="s">
        <v>46</v>
      </c>
    </row>
  </sheetData>
  <mergeCells count="248">
    <mergeCell ref="A97:H97"/>
    <mergeCell ref="A91:AS91"/>
    <mergeCell ref="A92:AS92"/>
    <mergeCell ref="A96:H96"/>
    <mergeCell ref="A94:V94"/>
    <mergeCell ref="W94:AM94"/>
    <mergeCell ref="AO94:BG94"/>
    <mergeCell ref="AO95:BG95"/>
    <mergeCell ref="A65:C66"/>
    <mergeCell ref="D67:AA67"/>
    <mergeCell ref="AB67:AI67"/>
    <mergeCell ref="W95:AM95"/>
    <mergeCell ref="A73:F73"/>
    <mergeCell ref="A74:F74"/>
    <mergeCell ref="Z74:AD74"/>
    <mergeCell ref="A71:BL71"/>
    <mergeCell ref="A72:F72"/>
    <mergeCell ref="AE72:AN72"/>
    <mergeCell ref="AO88:BG88"/>
    <mergeCell ref="A90:F90"/>
    <mergeCell ref="A75:F75"/>
    <mergeCell ref="Z75:AD75"/>
    <mergeCell ref="AO3:BL3"/>
    <mergeCell ref="D65:AA66"/>
    <mergeCell ref="AB65:AI66"/>
    <mergeCell ref="AJ65:AQ66"/>
    <mergeCell ref="AR65:AY66"/>
    <mergeCell ref="A40:F40"/>
    <mergeCell ref="A42:F42"/>
    <mergeCell ref="G42:BL42"/>
    <mergeCell ref="A22:T22"/>
    <mergeCell ref="AS22:BC22"/>
    <mergeCell ref="BD22:BL22"/>
    <mergeCell ref="T23:W23"/>
    <mergeCell ref="A23:H23"/>
    <mergeCell ref="G40:BL40"/>
    <mergeCell ref="A44:BL44"/>
    <mergeCell ref="A50:F50"/>
    <mergeCell ref="A47:BL47"/>
    <mergeCell ref="A48:F48"/>
    <mergeCell ref="G48:BL48"/>
    <mergeCell ref="A49:F49"/>
    <mergeCell ref="AC60:AJ60"/>
    <mergeCell ref="A36:BL36"/>
    <mergeCell ref="A35:BL35"/>
    <mergeCell ref="AO89:BG89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BE75:BL75"/>
    <mergeCell ref="AO74:AV74"/>
    <mergeCell ref="AW74:BD74"/>
    <mergeCell ref="BE74:BL74"/>
    <mergeCell ref="AW75:BD75"/>
    <mergeCell ref="AO75:AV75"/>
    <mergeCell ref="Z72:AD72"/>
    <mergeCell ref="G72:Y72"/>
    <mergeCell ref="AW72:BD72"/>
    <mergeCell ref="BE76:BL76"/>
    <mergeCell ref="BE78:BL78"/>
    <mergeCell ref="A88:V88"/>
    <mergeCell ref="W88:AM88"/>
    <mergeCell ref="AE75:AN75"/>
    <mergeCell ref="W89:AM89"/>
    <mergeCell ref="G77:Y77"/>
    <mergeCell ref="AO1:BL1"/>
    <mergeCell ref="A64:BL64"/>
    <mergeCell ref="A60:C60"/>
    <mergeCell ref="U22:AD22"/>
    <mergeCell ref="AE22:AR22"/>
    <mergeCell ref="AK60:AR60"/>
    <mergeCell ref="AS60:AZ60"/>
    <mergeCell ref="G39:BL39"/>
    <mergeCell ref="A69:C69"/>
    <mergeCell ref="D69:AA69"/>
    <mergeCell ref="AB69:AI69"/>
    <mergeCell ref="AJ69:AQ69"/>
    <mergeCell ref="AR69:AY69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2:BL2"/>
    <mergeCell ref="AO6:BF6"/>
    <mergeCell ref="AO4:BL4"/>
    <mergeCell ref="A51:F51"/>
    <mergeCell ref="A58:C58"/>
    <mergeCell ref="A59:C59"/>
    <mergeCell ref="G51:BL51"/>
    <mergeCell ref="A56:C57"/>
    <mergeCell ref="A55:AZ55"/>
    <mergeCell ref="A54:AZ54"/>
    <mergeCell ref="AC56:AJ57"/>
    <mergeCell ref="AK58:AR58"/>
    <mergeCell ref="AK59:AR59"/>
    <mergeCell ref="AS59:AZ59"/>
    <mergeCell ref="AS58:AZ58"/>
    <mergeCell ref="A10:BL10"/>
    <mergeCell ref="A11:BL11"/>
    <mergeCell ref="A52:F52"/>
    <mergeCell ref="G52:BL52"/>
    <mergeCell ref="BE20:BL20"/>
    <mergeCell ref="BE19:BL19"/>
    <mergeCell ref="AK19:BC19"/>
    <mergeCell ref="AK20:BC20"/>
    <mergeCell ref="AO7:AU7"/>
    <mergeCell ref="A30:BL30"/>
    <mergeCell ref="AO5:BL5"/>
    <mergeCell ref="AW73:BD73"/>
    <mergeCell ref="BE73:BL73"/>
    <mergeCell ref="AS56:AZ57"/>
    <mergeCell ref="D56:AB57"/>
    <mergeCell ref="D58:AB58"/>
    <mergeCell ref="D59:AB59"/>
    <mergeCell ref="AC58:AJ58"/>
    <mergeCell ref="AC59:AJ59"/>
    <mergeCell ref="I23:S23"/>
    <mergeCell ref="G50:BL50"/>
    <mergeCell ref="A25:BL25"/>
    <mergeCell ref="A26:BL26"/>
    <mergeCell ref="A38:BL38"/>
    <mergeCell ref="A41:F41"/>
    <mergeCell ref="G41:BL41"/>
    <mergeCell ref="A39:F39"/>
    <mergeCell ref="A45:BL45"/>
    <mergeCell ref="A28:BL28"/>
    <mergeCell ref="AK56:AR57"/>
    <mergeCell ref="BE72:BL72"/>
    <mergeCell ref="D61:AB61"/>
    <mergeCell ref="AC61:AJ61"/>
    <mergeCell ref="AK61:AR61"/>
    <mergeCell ref="AS61:AZ61"/>
    <mergeCell ref="AW7:BF7"/>
    <mergeCell ref="N13:AS13"/>
    <mergeCell ref="D60:AB60"/>
    <mergeCell ref="N17:AS17"/>
    <mergeCell ref="AU17:BB17"/>
    <mergeCell ref="B13:L13"/>
    <mergeCell ref="B14:L14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29:BL29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7:F77"/>
    <mergeCell ref="A34:BL34"/>
    <mergeCell ref="A33:BL33"/>
    <mergeCell ref="A32:BL32"/>
    <mergeCell ref="A31:BL31"/>
    <mergeCell ref="G49:BL49"/>
    <mergeCell ref="A62:C62"/>
    <mergeCell ref="D62:AB62"/>
    <mergeCell ref="AC62:AJ62"/>
    <mergeCell ref="AK62:AR62"/>
    <mergeCell ref="AS62:AZ62"/>
    <mergeCell ref="A61:C61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0:BL80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27:BL27"/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</mergeCells>
  <phoneticPr fontId="0" type="noConversion"/>
  <conditionalFormatting sqref="G75:L75">
    <cfRule type="cellIs" dxfId="26" priority="28" stopIfTrue="1" operator="equal">
      <formula>$G74</formula>
    </cfRule>
  </conditionalFormatting>
  <conditionalFormatting sqref="D60">
    <cfRule type="cellIs" dxfId="25" priority="29" stopIfTrue="1" operator="equal">
      <formula>$D59</formula>
    </cfRule>
  </conditionalFormatting>
  <conditionalFormatting sqref="A75:F75">
    <cfRule type="cellIs" dxfId="24" priority="30" stopIfTrue="1" operator="equal">
      <formula>0</formula>
    </cfRule>
  </conditionalFormatting>
  <conditionalFormatting sqref="D61">
    <cfRule type="cellIs" dxfId="23" priority="27" stopIfTrue="1" operator="equal">
      <formula>$D60</formula>
    </cfRule>
  </conditionalFormatting>
  <conditionalFormatting sqref="D62">
    <cfRule type="cellIs" dxfId="22" priority="26" stopIfTrue="1" operator="equal">
      <formula>$D61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2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2021-12-21T09:11:49Z</cp:lastPrinted>
  <dcterms:created xsi:type="dcterms:W3CDTF">2016-08-15T09:54:21Z</dcterms:created>
  <dcterms:modified xsi:type="dcterms:W3CDTF">2021-12-21T09:12:13Z</dcterms:modified>
</cp:coreProperties>
</file>