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СПОРТ\ПАСПОРТ_2021\"/>
    </mc:Choice>
  </mc:AlternateContent>
  <xr:revisionPtr revIDLastSave="0" documentId="13_ncr:1_{CAE830D3-A10C-4B68-A70B-F453247ED83E}" xr6:coauthVersionLast="47" xr6:coauthVersionMax="47" xr10:uidLastSave="{00000000-0000-0000-0000-000000000000}"/>
  <bookViews>
    <workbookView xWindow="0" yWindow="0" windowWidth="28755" windowHeight="15600" xr2:uid="{00000000-000D-0000-FFFF-FFFF00000000}"/>
  </bookViews>
  <sheets>
    <sheet name="КПК3110180" sheetId="4" r:id="rId1"/>
  </sheets>
  <definedNames>
    <definedName name="_xlnm.Print_Area" localSheetId="0">КПК3110180!$A$1:$BM$91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5" i="4" l="1"/>
  <c r="BE77" i="4"/>
  <c r="BE66" i="4"/>
  <c r="BE65" i="4"/>
  <c r="BE75" i="4"/>
  <c r="BE74" i="4"/>
  <c r="BE73" i="4"/>
  <c r="BE71" i="4"/>
  <c r="BE70" i="4"/>
  <c r="BE67" i="4"/>
  <c r="AO77" i="4"/>
  <c r="BE69" i="4"/>
  <c r="AC49" i="4"/>
  <c r="AC50" i="4" s="1"/>
  <c r="AO73" i="4" s="1"/>
  <c r="AR58" i="4"/>
  <c r="U21" i="4" l="1"/>
  <c r="AK49" i="4"/>
  <c r="AK50" i="4" s="1"/>
  <c r="AS50" i="4" s="1"/>
  <c r="AS49" i="4" l="1"/>
</calcChain>
</file>

<file path=xl/sharedStrings.xml><?xml version="1.0" encoding="utf-8"?>
<sst xmlns="http://schemas.openxmlformats.org/spreadsheetml/2006/main" count="159" uniqueCount="111">
  <si>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</si>
  <si>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</si>
  <si>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</si>
  <si>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</si>
  <si>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</si>
  <si>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</si>
  <si>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</si>
  <si>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</si>
  <si>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</si>
  <si>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</si>
  <si>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</si>
  <si>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</si>
  <si>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</si>
  <si>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</si>
  <si>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</si>
  <si>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</si>
  <si>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</si>
  <si>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</si>
  <si>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</si>
  <si>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</si>
  <si>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</si>
  <si>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</si>
  <si>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</si>
  <si>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</si>
  <si>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</si>
  <si>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</si>
  <si>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</si>
  <si>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</si>
  <si>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</si>
  <si>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</si>
  <si>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</si>
  <si>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</si>
  <si>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</si>
  <si>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</si>
  <si>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</si>
  <si>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</si>
  <si>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</si>
  <si>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</si>
  <si>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</si>
  <si>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</si>
  <si>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</si>
  <si>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</si>
  <si>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</si>
  <si>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</si>
  <si>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</si>
  <si>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</si>
  <si>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</si>
  <si>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</si>
  <si>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</si>
  <si>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</si>
  <si>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</si>
  <si>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</si>
  <si>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</si>
  <si>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</si>
  <si>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</si>
  <si>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</si>
  <si>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</si>
  <si>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</si>
  <si>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</si>
  <si>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</si>
  <si>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</si>
  <si>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</si>
  <si>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</si>
  <si>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</si>
  <si>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</si>
  <si>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</si>
  <si>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</si>
  <si>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загальна площа об`єктів комунальної власності, врахованих на балансі ФКМ</t>
  </si>
  <si>
    <t>кв. м.</t>
  </si>
  <si>
    <t>внутрішній облік</t>
  </si>
  <si>
    <t>продукту</t>
  </si>
  <si>
    <t>ефективності</t>
  </si>
  <si>
    <t>розрахунок</t>
  </si>
  <si>
    <t>якості</t>
  </si>
  <si>
    <t>відс.</t>
  </si>
  <si>
    <t>3100000</t>
  </si>
  <si>
    <t>Наказ</t>
  </si>
  <si>
    <t>Фонд комунального майна Сєвєродонецької міської військово-цивільної адміністрації  Сєвєродонецького району Луганської області</t>
  </si>
  <si>
    <t>Фінансове управління Сєвєродонецької міської військово-цивільної адміністрації Сєвєродонецького району Луганської області</t>
  </si>
  <si>
    <t>Начальник Фонду комунального майна</t>
  </si>
  <si>
    <t>начальник фінансового управління</t>
  </si>
  <si>
    <t>Олена СЕРДЮКОВА</t>
  </si>
  <si>
    <t>Марина БАГРІНЦЕВА</t>
  </si>
  <si>
    <t>25372814</t>
  </si>
  <si>
    <t>1252600000</t>
  </si>
  <si>
    <t>гривень</t>
  </si>
  <si>
    <t>бюджетної програми місцевого бюджету на 2021  рік</t>
  </si>
  <si>
    <t>Фонд комунального майна Сєвєродонецької міської вiйськово-цивiльної адмiнiстрацiї Сєвєродонецького району Луганської областi</t>
  </si>
  <si>
    <t>3110000</t>
  </si>
  <si>
    <t>Виконання повноважень в частині забезпечення належного технічного утримання та збереження комунального майна Сєвєродонецької міської територіальної громади</t>
  </si>
  <si>
    <t>Забезпечення належного технічного утримання та збереження комунального майна Сєвєродонецької міської територіальної громади</t>
  </si>
  <si>
    <t>площа нежитлових приміщень, що опалюється за рахунок коштів міського бюджету</t>
  </si>
  <si>
    <t>вартість ремонту об`єктів комунальної власності, врахованих на балансі Фонду</t>
  </si>
  <si>
    <t>грн.</t>
  </si>
  <si>
    <t>кількість укладених договорівна утримання об`єктів комунальної власності, врахованих на балансі ФКМ</t>
  </si>
  <si>
    <t>постачання теплової енергії до об`єктів комунальної власності, що опалюються за рахунок міського бюджету</t>
  </si>
  <si>
    <t>Гкал</t>
  </si>
  <si>
    <t>кількість об`єктів комунальної власності, врахованих на балансі Фонду, що підлягають ремонту</t>
  </si>
  <si>
    <t>середні витрати на утримання об`єктів комунальної власності, врахованих на балансі ФКМ на 1 кв.м.площі</t>
  </si>
  <si>
    <t>середні витрати теплової енергії на 1 кв.м. площі опалення</t>
  </si>
  <si>
    <t>середня вартість ремонту 1 об`єкту комунальної власності, врахованого на балансі Фонду</t>
  </si>
  <si>
    <t>Питома вага площі, що потребує витрат на опалення, до загальної площі об`єктів комунальної власності, врахованих на балансі ФКМ</t>
  </si>
  <si>
    <t>Питома вага освоєних коштіів на ремонт об`єктів комунальної власності в порівнянні з запланованими видатками</t>
  </si>
  <si>
    <t>3110180</t>
  </si>
  <si>
    <t>Інша діяльність у сфері державного управління</t>
  </si>
  <si>
    <t>0180</t>
  </si>
  <si>
    <t>0133</t>
  </si>
  <si>
    <t xml:space="preserve">- Конституція України_x000D_
- Бюджетний кодекс України від 08.07.2010 № 2456-VI_x000D_
- ЗУ "Про місцеве самоврядування в Україні" від 21.05.1997 № 280/97-ВР_x000D_
- ЗУ "Про військово-цивільну адміністрації" від 03.02.2015 № 141-VIII_x000D_
- Наказ Мінфіну України "Про деякі питання запровадження програмно-цільового методу складання та виконання місцевих бюджетів" від 26.08.2014 № 836_x000D_
- Розпорядження керівника Сєвєродонецької міської військово-цивільної адміністрації "Про бюджет Сєвєродонецької міської територіальної громади  на 2021 рік" від 10.03.2021 № 36_x000D_
- Наказ ФКМ Сєвєродонецької міської  ВЦА від 26.05.2021 №27-АГ "Про внесення змін до кошторису доходів та видатків на 2021 рік"_x000D_
-Розпорядження керівника Сєвєродонецької міської ВЦА від 22.06.2021 №1003 "Про внесення змін до розпорядження керівника Сєвєродонецької міської військово-цивільної адміністрації від 15.04.2021 №467"_x000D_
-Розпорядження керівника Сєвєродонецької міської ВЦА від 22.06.2021 №1007 "Про внесення змін до розпорядження керівника Сєвєродонецької міської військово-цивільної адміністрації від 13.04.2021 №429"_x000D_
- Розпорядження керівника Сєвєродонецької міської військово-цивільної адміністрації від 30.07.2021 №1400 "Про внесення змін до бюджету Сєвєродонецької міської територіальної громади на 2021 рік"                                                                                                                                                                                                                                                                    - Розпорядження керівника Сєвєродонецької міської військово-цивільної адміністрації від 23.07.2021 №1323 "Про безоплатну передачу витрат по закінченому будівництвом об’єкту з балансу Комунального некомерційного підприємства «Сєвєродонецька міська багатопрофільна лікарня» Сєвєродонецької міської ради на баланс Фонду комунального майна Сєвєродонецької міської військово-цивільної адміністрації Сєвєродонецького району Луганської області"                                                                                                       </t>
  </si>
  <si>
    <t>Розпорядження керівника Сєвєродонецької міської військово-цивільної адміністрації від 24.09.2021. № 1822 "Про внесення змін до бюджету Сєвєродонецької міської територіальної громади на 2021 рік"</t>
  </si>
  <si>
    <t>62-АГ</t>
  </si>
  <si>
    <t>Розпорядження керівника Сєвєродонецької міської військово-цивільної адміністрації від 08.11.2021. № 2231 "Про внесення змін до бюджету Сєвєродонецької міської територіальної громади на 2021 рік"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керівника Сєвєродонецької міської військово-цивільної адміністрації від 29.10.2021  № 2158 «Про безоплатне прийняття у комунальну власність Сєвєродонецької міської територіальної громади майна та витрат з виконаних робіт від ФОП Волоха Андрія Анатолійовича»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</si>
</sst>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8" fillId="0" borderId="0" xfId="0" applyFont="1"/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top"/>
    </xf>
    <xf numFmtId="0" fontId="0" fillId="2" borderId="0" xfId="0" applyFill="1"/>
    <xf numFmtId="0" fontId="1" fillId="2" borderId="0" xfId="0" applyFont="1" applyFill="1" applyBorder="1" applyAlignment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1" fillId="2" borderId="0" xfId="0" applyFont="1" applyFill="1"/>
    <xf numFmtId="14" fontId="2" fillId="0" borderId="0" xfId="0" applyNumberFormat="1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4" fillId="2" borderId="4" xfId="0" quotePrefix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4" fillId="2" borderId="4" xfId="0" quotePrefix="1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0" fontId="4" fillId="2" borderId="0" xfId="0" quotePrefix="1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4" fillId="2" borderId="4" xfId="0" quotePrefix="1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7" fillId="2" borderId="10" xfId="0" applyFont="1" applyFill="1" applyBorder="1" applyAlignment="1">
      <alignment horizontal="left" vertical="top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4" xfId="0" quotePrefix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horizontal="center" vertical="top" wrapText="1"/>
    </xf>
    <xf numFmtId="0" fontId="8" fillId="2" borderId="8" xfId="0" applyNumberFormat="1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93"/>
  <sheetViews>
    <sheetView tabSelected="1" topLeftCell="A53" zoomScaleNormal="100" zoomScaleSheetLayoutView="100" workbookViewId="0">
      <selection activeCell="A60" sqref="A60:BL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7" t="s">
        <v>35</v>
      </c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</row>
    <row r="2" spans="1:77" ht="15.95" customHeight="1" x14ac:dyDescent="0.2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77" ht="15" customHeight="1" x14ac:dyDescent="0.2">
      <c r="AO3" s="49" t="s">
        <v>76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7" ht="32.1" customHeight="1" x14ac:dyDescent="0.2">
      <c r="AO4" s="51" t="s">
        <v>77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77" x14ac:dyDescent="0.2">
      <c r="AO5" s="53" t="s">
        <v>20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77" ht="7.5" customHeight="1" x14ac:dyDescent="0.2"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77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61">
        <v>44533</v>
      </c>
      <c r="AP7" s="60"/>
      <c r="AQ7" s="60"/>
      <c r="AR7" s="60"/>
      <c r="AS7" s="60"/>
      <c r="AT7" s="60"/>
      <c r="AU7" s="60"/>
      <c r="AV7" s="8" t="s">
        <v>63</v>
      </c>
      <c r="AW7" s="62" t="s">
        <v>109</v>
      </c>
      <c r="AX7" s="60"/>
      <c r="AY7" s="60"/>
      <c r="AZ7" s="60"/>
      <c r="BA7" s="60"/>
      <c r="BB7" s="60"/>
      <c r="BC7" s="60"/>
      <c r="BD7" s="60"/>
      <c r="BE7" s="60"/>
      <c r="BF7" s="60"/>
      <c r="BG7" s="8"/>
      <c r="BH7" s="8"/>
      <c r="BI7" s="8"/>
      <c r="BJ7" s="8"/>
      <c r="BK7" s="8"/>
      <c r="BL7" s="8"/>
    </row>
    <row r="8" spans="1:77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9"/>
      <c r="AP8" s="9"/>
      <c r="AQ8" s="9"/>
      <c r="AR8" s="9"/>
      <c r="AS8" s="9"/>
      <c r="AT8" s="9"/>
      <c r="AU8" s="9"/>
      <c r="AV8" s="8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8"/>
      <c r="BH8" s="8"/>
      <c r="BI8" s="8"/>
      <c r="BJ8" s="8"/>
      <c r="BK8" s="8"/>
      <c r="BL8" s="8"/>
    </row>
    <row r="9" spans="1:77" ht="15.75" customHeight="1" x14ac:dyDescent="0.2">
      <c r="A9" s="63" t="s">
        <v>21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</row>
    <row r="10" spans="1:77" ht="15.75" customHeight="1" x14ac:dyDescent="0.2">
      <c r="A10" s="63" t="s">
        <v>86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4.2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customFormat="1" ht="28.5" customHeight="1" x14ac:dyDescent="0.2">
      <c r="A12" s="12" t="s">
        <v>53</v>
      </c>
      <c r="B12" s="57" t="s">
        <v>75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13"/>
      <c r="N12" s="59" t="s">
        <v>77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14"/>
      <c r="AU12" s="57" t="s">
        <v>83</v>
      </c>
      <c r="AV12" s="58"/>
      <c r="AW12" s="58"/>
      <c r="AX12" s="58"/>
      <c r="AY12" s="58"/>
      <c r="AZ12" s="58"/>
      <c r="BA12" s="58"/>
      <c r="BB12" s="58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</row>
    <row r="13" spans="1:77" customFormat="1" ht="24" customHeight="1" x14ac:dyDescent="0.2">
      <c r="A13" s="15"/>
      <c r="B13" s="55" t="s">
        <v>56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15"/>
      <c r="N13" s="56" t="s">
        <v>62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15"/>
      <c r="AU13" s="55" t="s">
        <v>55</v>
      </c>
      <c r="AV13" s="55"/>
      <c r="AW13" s="55"/>
      <c r="AX13" s="55"/>
      <c r="AY13" s="55"/>
      <c r="AZ13" s="55"/>
      <c r="BA13" s="55"/>
      <c r="BB13" s="5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 customFormat="1" ht="6.75" customHeigh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7"/>
      <c r="BF14" s="17"/>
      <c r="BG14" s="17"/>
      <c r="BH14" s="17"/>
      <c r="BI14" s="17"/>
      <c r="BJ14" s="17"/>
      <c r="BK14" s="17"/>
      <c r="BL14" s="17"/>
    </row>
    <row r="15" spans="1:77" customFormat="1" ht="28.5" customHeight="1" x14ac:dyDescent="0.2">
      <c r="A15" s="18" t="s">
        <v>4</v>
      </c>
      <c r="B15" s="57" t="s">
        <v>88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13"/>
      <c r="N15" s="59" t="s">
        <v>87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14"/>
      <c r="AU15" s="57" t="s">
        <v>83</v>
      </c>
      <c r="AV15" s="58"/>
      <c r="AW15" s="58"/>
      <c r="AX15" s="58"/>
      <c r="AY15" s="58"/>
      <c r="AZ15" s="58"/>
      <c r="BA15" s="58"/>
      <c r="BB15" s="58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5"/>
      <c r="BN15" s="5"/>
      <c r="BO15" s="5"/>
      <c r="BP15" s="3"/>
      <c r="BQ15" s="3"/>
      <c r="BR15" s="3"/>
      <c r="BS15" s="3"/>
      <c r="BT15" s="3"/>
      <c r="BU15" s="3"/>
      <c r="BV15" s="3"/>
      <c r="BW15" s="3"/>
    </row>
    <row r="16" spans="1:77" customFormat="1" ht="24" customHeight="1" x14ac:dyDescent="0.2">
      <c r="A16" s="21"/>
      <c r="B16" s="55" t="s">
        <v>56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15"/>
      <c r="N16" s="56" t="s">
        <v>61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15"/>
      <c r="AU16" s="55" t="s">
        <v>55</v>
      </c>
      <c r="AV16" s="55"/>
      <c r="AW16" s="55"/>
      <c r="AX16" s="55"/>
      <c r="AY16" s="55"/>
      <c r="AZ16" s="55"/>
      <c r="BA16" s="55"/>
      <c r="BB16" s="55"/>
      <c r="BC16" s="22"/>
      <c r="BD16" s="22"/>
      <c r="BE16" s="22"/>
      <c r="BF16" s="22"/>
      <c r="BG16" s="22"/>
      <c r="BH16" s="22"/>
      <c r="BI16" s="22"/>
      <c r="BJ16" s="22"/>
      <c r="BK16" s="23"/>
      <c r="BL16" s="22"/>
      <c r="BM16" s="5"/>
      <c r="BN16" s="5"/>
      <c r="BO16" s="5"/>
      <c r="BP16" s="4"/>
      <c r="BQ16" s="4"/>
      <c r="BR16" s="4"/>
      <c r="BS16" s="4"/>
      <c r="BT16" s="4"/>
      <c r="BU16" s="4"/>
      <c r="BV16" s="4"/>
      <c r="BW16" s="4"/>
    </row>
    <row r="17" spans="1:79" customFormat="1" ht="6.7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</row>
    <row r="18" spans="1:79" customFormat="1" ht="14.25" customHeight="1" x14ac:dyDescent="0.2">
      <c r="A18" s="12" t="s">
        <v>54</v>
      </c>
      <c r="B18" s="57" t="s">
        <v>103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6"/>
      <c r="N18" s="57" t="s">
        <v>105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19"/>
      <c r="AA18" s="57" t="s">
        <v>106</v>
      </c>
      <c r="AB18" s="58"/>
      <c r="AC18" s="58"/>
      <c r="AD18" s="58"/>
      <c r="AE18" s="58"/>
      <c r="AF18" s="58"/>
      <c r="AG18" s="58"/>
      <c r="AH18" s="58"/>
      <c r="AI18" s="58"/>
      <c r="AJ18" s="19"/>
      <c r="AK18" s="66" t="s">
        <v>104</v>
      </c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19"/>
      <c r="BE18" s="57" t="s">
        <v>84</v>
      </c>
      <c r="BF18" s="58"/>
      <c r="BG18" s="58"/>
      <c r="BH18" s="58"/>
      <c r="BI18" s="58"/>
      <c r="BJ18" s="58"/>
      <c r="BK18" s="58"/>
      <c r="BL18" s="58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</row>
    <row r="19" spans="1:79" customFormat="1" ht="25.5" customHeight="1" x14ac:dyDescent="0.2">
      <c r="A19" s="16"/>
      <c r="B19" s="55" t="s">
        <v>56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16"/>
      <c r="N19" s="55" t="s">
        <v>57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2"/>
      <c r="AA19" s="64" t="s">
        <v>58</v>
      </c>
      <c r="AB19" s="64"/>
      <c r="AC19" s="64"/>
      <c r="AD19" s="64"/>
      <c r="AE19" s="64"/>
      <c r="AF19" s="64"/>
      <c r="AG19" s="64"/>
      <c r="AH19" s="64"/>
      <c r="AI19" s="64"/>
      <c r="AJ19" s="22"/>
      <c r="AK19" s="65" t="s">
        <v>59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2"/>
      <c r="BE19" s="55" t="s">
        <v>60</v>
      </c>
      <c r="BF19" s="55"/>
      <c r="BG19" s="55"/>
      <c r="BH19" s="55"/>
      <c r="BI19" s="55"/>
      <c r="BJ19" s="55"/>
      <c r="BK19" s="55"/>
      <c r="BL19" s="5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ht="6.7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</row>
    <row r="21" spans="1:79" ht="19.5" customHeight="1" x14ac:dyDescent="0.2">
      <c r="A21" s="76" t="s">
        <v>50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>
        <f>AS21+I22</f>
        <v>6364672.0199999996</v>
      </c>
      <c r="V21" s="77"/>
      <c r="W21" s="77"/>
      <c r="X21" s="77"/>
      <c r="Y21" s="77"/>
      <c r="Z21" s="77"/>
      <c r="AA21" s="77"/>
      <c r="AB21" s="77"/>
      <c r="AC21" s="77"/>
      <c r="AD21" s="77"/>
      <c r="AE21" s="78" t="s">
        <v>51</v>
      </c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7">
        <v>1252524</v>
      </c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0" t="s">
        <v>23</v>
      </c>
      <c r="BE21" s="70"/>
      <c r="BF21" s="70"/>
      <c r="BG21" s="70"/>
      <c r="BH21" s="70"/>
      <c r="BI21" s="70"/>
      <c r="BJ21" s="70"/>
      <c r="BK21" s="70"/>
      <c r="BL21" s="70"/>
    </row>
    <row r="22" spans="1:79" ht="19.5" customHeight="1" x14ac:dyDescent="0.2">
      <c r="A22" s="70" t="s">
        <v>22</v>
      </c>
      <c r="B22" s="70"/>
      <c r="C22" s="70"/>
      <c r="D22" s="70"/>
      <c r="E22" s="70"/>
      <c r="F22" s="70"/>
      <c r="G22" s="70"/>
      <c r="H22" s="70"/>
      <c r="I22" s="77">
        <v>5112148.0199999996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0" t="s">
        <v>24</v>
      </c>
      <c r="U22" s="70"/>
      <c r="V22" s="70"/>
      <c r="W22" s="70"/>
      <c r="X22" s="25"/>
      <c r="Y22" s="25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7"/>
      <c r="AO22" s="27"/>
      <c r="AP22" s="27"/>
      <c r="AQ22" s="27"/>
      <c r="AR22" s="27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7"/>
      <c r="BE22" s="27"/>
      <c r="BF22" s="27"/>
      <c r="BG22" s="27"/>
      <c r="BH22" s="27"/>
      <c r="BI22" s="27"/>
      <c r="BJ22" s="24"/>
      <c r="BK22" s="24"/>
      <c r="BL22" s="24"/>
    </row>
    <row r="23" spans="1:79" ht="8.25" customHeight="1" x14ac:dyDescent="0.2">
      <c r="A23" s="28"/>
      <c r="B23" s="28"/>
      <c r="C23" s="28"/>
      <c r="D23" s="28"/>
      <c r="E23" s="28"/>
      <c r="F23" s="28"/>
      <c r="G23" s="28"/>
      <c r="H23" s="28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8"/>
      <c r="U23" s="28"/>
      <c r="V23" s="28"/>
      <c r="W23" s="28"/>
      <c r="X23" s="25"/>
      <c r="Y23" s="25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7"/>
      <c r="AO23" s="27"/>
      <c r="AP23" s="27"/>
      <c r="AQ23" s="27"/>
      <c r="AR23" s="27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7"/>
      <c r="BE23" s="27"/>
      <c r="BF23" s="27"/>
      <c r="BG23" s="27"/>
      <c r="BH23" s="27"/>
      <c r="BI23" s="27"/>
      <c r="BJ23" s="24"/>
      <c r="BK23" s="24"/>
      <c r="BL23" s="24"/>
    </row>
    <row r="24" spans="1:79" ht="15.75" customHeight="1" x14ac:dyDescent="0.2">
      <c r="A24" s="67" t="s">
        <v>37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</row>
    <row r="25" spans="1:79" ht="269.25" customHeight="1" x14ac:dyDescent="0.2">
      <c r="A25" s="68" t="s">
        <v>107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</row>
    <row r="26" spans="1:79" ht="27.75" customHeight="1" x14ac:dyDescent="0.2">
      <c r="A26" s="79" t="s">
        <v>108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59.25" customHeight="1" x14ac:dyDescent="0.2">
      <c r="A27" s="79" t="s">
        <v>110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</row>
    <row r="28" spans="1:79" ht="15.75" customHeight="1" x14ac:dyDescent="0.2">
      <c r="A28" s="70" t="s">
        <v>36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</row>
    <row r="29" spans="1:79" ht="27.75" customHeight="1" x14ac:dyDescent="0.2">
      <c r="A29" s="71" t="s">
        <v>28</v>
      </c>
      <c r="B29" s="71"/>
      <c r="C29" s="71"/>
      <c r="D29" s="71"/>
      <c r="E29" s="71"/>
      <c r="F29" s="71"/>
      <c r="G29" s="72" t="s">
        <v>40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75">
        <v>1</v>
      </c>
      <c r="B30" s="75"/>
      <c r="C30" s="75"/>
      <c r="D30" s="75"/>
      <c r="E30" s="75"/>
      <c r="F30" s="75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80" t="s">
        <v>33</v>
      </c>
      <c r="B31" s="80"/>
      <c r="C31" s="80"/>
      <c r="D31" s="80"/>
      <c r="E31" s="80"/>
      <c r="F31" s="80"/>
      <c r="G31" s="81" t="s">
        <v>7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49</v>
      </c>
    </row>
    <row r="32" spans="1:79" ht="12.75" customHeight="1" x14ac:dyDescent="0.2">
      <c r="A32" s="80">
        <v>1</v>
      </c>
      <c r="B32" s="80"/>
      <c r="C32" s="80"/>
      <c r="D32" s="80"/>
      <c r="E32" s="80"/>
      <c r="F32" s="80"/>
      <c r="G32" s="84" t="s">
        <v>89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48</v>
      </c>
    </row>
    <row r="33" spans="1:79" ht="12.75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.95" customHeight="1" x14ac:dyDescent="0.2">
      <c r="A34" s="70" t="s">
        <v>38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</row>
    <row r="35" spans="1:79" ht="15.95" customHeight="1" x14ac:dyDescent="0.2">
      <c r="A35" s="87" t="s">
        <v>90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</row>
    <row r="37" spans="1:79" ht="15.75" customHeight="1" x14ac:dyDescent="0.2">
      <c r="A37" s="70" t="s">
        <v>39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</row>
    <row r="38" spans="1:79" ht="27.75" customHeight="1" x14ac:dyDescent="0.2">
      <c r="A38" s="71" t="s">
        <v>28</v>
      </c>
      <c r="B38" s="71"/>
      <c r="C38" s="71"/>
      <c r="D38" s="71"/>
      <c r="E38" s="71"/>
      <c r="F38" s="71"/>
      <c r="G38" s="72" t="s">
        <v>25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75">
        <v>1</v>
      </c>
      <c r="B39" s="75"/>
      <c r="C39" s="75"/>
      <c r="D39" s="75"/>
      <c r="E39" s="75"/>
      <c r="F39" s="75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80" t="s">
        <v>6</v>
      </c>
      <c r="B40" s="80"/>
      <c r="C40" s="80"/>
      <c r="D40" s="80"/>
      <c r="E40" s="80"/>
      <c r="F40" s="80"/>
      <c r="G40" s="81" t="s">
        <v>7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11</v>
      </c>
    </row>
    <row r="41" spans="1:79" ht="12.75" customHeight="1" x14ac:dyDescent="0.2">
      <c r="A41" s="80">
        <v>1</v>
      </c>
      <c r="B41" s="80"/>
      <c r="C41" s="80"/>
      <c r="D41" s="80"/>
      <c r="E41" s="80"/>
      <c r="F41" s="80"/>
      <c r="G41" s="84" t="s">
        <v>90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12</v>
      </c>
    </row>
    <row r="42" spans="1:79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</row>
    <row r="43" spans="1:79" ht="15.75" customHeight="1" x14ac:dyDescent="0.2">
      <c r="A43" s="70" t="s">
        <v>41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</row>
    <row r="44" spans="1:79" ht="15" customHeight="1" x14ac:dyDescent="0.2">
      <c r="A44" s="88" t="s">
        <v>85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34"/>
      <c r="BB44" s="34"/>
      <c r="BC44" s="34"/>
      <c r="BD44" s="34"/>
      <c r="BE44" s="34"/>
      <c r="BF44" s="34"/>
      <c r="BG44" s="34"/>
      <c r="BH44" s="34"/>
      <c r="BI44" s="35"/>
      <c r="BJ44" s="35"/>
      <c r="BK44" s="35"/>
      <c r="BL44" s="35"/>
    </row>
    <row r="45" spans="1:79" ht="15.95" customHeight="1" x14ac:dyDescent="0.2">
      <c r="A45" s="75" t="s">
        <v>28</v>
      </c>
      <c r="B45" s="75"/>
      <c r="C45" s="75"/>
      <c r="D45" s="89" t="s">
        <v>26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75" t="s">
        <v>29</v>
      </c>
      <c r="AD45" s="75"/>
      <c r="AE45" s="75"/>
      <c r="AF45" s="75"/>
      <c r="AG45" s="75"/>
      <c r="AH45" s="75"/>
      <c r="AI45" s="75"/>
      <c r="AJ45" s="75"/>
      <c r="AK45" s="75" t="s">
        <v>30</v>
      </c>
      <c r="AL45" s="75"/>
      <c r="AM45" s="75"/>
      <c r="AN45" s="75"/>
      <c r="AO45" s="75"/>
      <c r="AP45" s="75"/>
      <c r="AQ45" s="75"/>
      <c r="AR45" s="75"/>
      <c r="AS45" s="75" t="s">
        <v>27</v>
      </c>
      <c r="AT45" s="75"/>
      <c r="AU45" s="75"/>
      <c r="AV45" s="75"/>
      <c r="AW45" s="75"/>
      <c r="AX45" s="75"/>
      <c r="AY45" s="75"/>
      <c r="AZ45" s="75"/>
      <c r="BA45" s="36"/>
      <c r="BB45" s="36"/>
      <c r="BC45" s="36"/>
      <c r="BD45" s="36"/>
      <c r="BE45" s="36"/>
      <c r="BF45" s="36"/>
      <c r="BG45" s="36"/>
      <c r="BH45" s="36"/>
      <c r="BI45" s="8"/>
      <c r="BJ45" s="8"/>
      <c r="BK45" s="8"/>
      <c r="BL45" s="8"/>
    </row>
    <row r="46" spans="1:79" ht="29.1" customHeight="1" x14ac:dyDescent="0.2">
      <c r="A46" s="75"/>
      <c r="B46" s="75"/>
      <c r="C46" s="75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36"/>
      <c r="BB46" s="36"/>
      <c r="BC46" s="36"/>
      <c r="BD46" s="36"/>
      <c r="BE46" s="36"/>
      <c r="BF46" s="36"/>
      <c r="BG46" s="36"/>
      <c r="BH46" s="36"/>
      <c r="BI46" s="8"/>
      <c r="BJ46" s="8"/>
      <c r="BK46" s="8"/>
      <c r="BL46" s="8"/>
    </row>
    <row r="47" spans="1:79" ht="15.75" x14ac:dyDescent="0.2">
      <c r="A47" s="75">
        <v>1</v>
      </c>
      <c r="B47" s="75"/>
      <c r="C47" s="75"/>
      <c r="D47" s="95">
        <v>2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75">
        <v>3</v>
      </c>
      <c r="AD47" s="75"/>
      <c r="AE47" s="75"/>
      <c r="AF47" s="75"/>
      <c r="AG47" s="75"/>
      <c r="AH47" s="75"/>
      <c r="AI47" s="75"/>
      <c r="AJ47" s="75"/>
      <c r="AK47" s="75">
        <v>4</v>
      </c>
      <c r="AL47" s="75"/>
      <c r="AM47" s="75"/>
      <c r="AN47" s="75"/>
      <c r="AO47" s="75"/>
      <c r="AP47" s="75"/>
      <c r="AQ47" s="75"/>
      <c r="AR47" s="75"/>
      <c r="AS47" s="75">
        <v>5</v>
      </c>
      <c r="AT47" s="75"/>
      <c r="AU47" s="75"/>
      <c r="AV47" s="75"/>
      <c r="AW47" s="75"/>
      <c r="AX47" s="75"/>
      <c r="AY47" s="75"/>
      <c r="AZ47" s="75"/>
      <c r="BA47" s="36"/>
      <c r="BB47" s="36"/>
      <c r="BC47" s="36"/>
      <c r="BD47" s="36"/>
      <c r="BE47" s="36"/>
      <c r="BF47" s="36"/>
      <c r="BG47" s="36"/>
      <c r="BH47" s="36"/>
      <c r="BI47" s="8"/>
      <c r="BJ47" s="8"/>
      <c r="BK47" s="8"/>
      <c r="BL47" s="8"/>
    </row>
    <row r="48" spans="1:79" s="2" customFormat="1" ht="12.75" hidden="1" customHeight="1" x14ac:dyDescent="0.2">
      <c r="A48" s="80" t="s">
        <v>6</v>
      </c>
      <c r="B48" s="80"/>
      <c r="C48" s="80"/>
      <c r="D48" s="98" t="s">
        <v>7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100"/>
      <c r="AC48" s="101" t="s">
        <v>8</v>
      </c>
      <c r="AD48" s="101"/>
      <c r="AE48" s="101"/>
      <c r="AF48" s="101"/>
      <c r="AG48" s="101"/>
      <c r="AH48" s="101"/>
      <c r="AI48" s="101"/>
      <c r="AJ48" s="101"/>
      <c r="AK48" s="101" t="s">
        <v>9</v>
      </c>
      <c r="AL48" s="101"/>
      <c r="AM48" s="101"/>
      <c r="AN48" s="101"/>
      <c r="AO48" s="101"/>
      <c r="AP48" s="101"/>
      <c r="AQ48" s="101"/>
      <c r="AR48" s="101"/>
      <c r="AS48" s="102" t="s">
        <v>10</v>
      </c>
      <c r="AT48" s="101"/>
      <c r="AU48" s="101"/>
      <c r="AV48" s="101"/>
      <c r="AW48" s="101"/>
      <c r="AX48" s="101"/>
      <c r="AY48" s="101"/>
      <c r="AZ48" s="101"/>
      <c r="BA48" s="37"/>
      <c r="BB48" s="38"/>
      <c r="BC48" s="38"/>
      <c r="BD48" s="38"/>
      <c r="BE48" s="38"/>
      <c r="BF48" s="38"/>
      <c r="BG48" s="38"/>
      <c r="BH48" s="38"/>
      <c r="BI48" s="39"/>
      <c r="BJ48" s="39"/>
      <c r="BK48" s="39"/>
      <c r="BL48" s="39"/>
      <c r="CA48" s="2" t="s">
        <v>13</v>
      </c>
    </row>
    <row r="49" spans="1:79" ht="25.5" customHeight="1" x14ac:dyDescent="0.2">
      <c r="A49" s="80">
        <v>1</v>
      </c>
      <c r="B49" s="80"/>
      <c r="C49" s="80"/>
      <c r="D49" s="84" t="s">
        <v>90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103">
        <f>AS21</f>
        <v>1252524</v>
      </c>
      <c r="AD49" s="103"/>
      <c r="AE49" s="103"/>
      <c r="AF49" s="103"/>
      <c r="AG49" s="103"/>
      <c r="AH49" s="103"/>
      <c r="AI49" s="103"/>
      <c r="AJ49" s="103"/>
      <c r="AK49" s="103">
        <f>I22</f>
        <v>5112148.0199999996</v>
      </c>
      <c r="AL49" s="103"/>
      <c r="AM49" s="103"/>
      <c r="AN49" s="103"/>
      <c r="AO49" s="103"/>
      <c r="AP49" s="103"/>
      <c r="AQ49" s="103"/>
      <c r="AR49" s="103"/>
      <c r="AS49" s="103">
        <f>AC49+AK49</f>
        <v>6364672.0199999996</v>
      </c>
      <c r="AT49" s="103"/>
      <c r="AU49" s="103"/>
      <c r="AV49" s="103"/>
      <c r="AW49" s="103"/>
      <c r="AX49" s="103"/>
      <c r="AY49" s="103"/>
      <c r="AZ49" s="103"/>
      <c r="BA49" s="40"/>
      <c r="BB49" s="40"/>
      <c r="BC49" s="40"/>
      <c r="BD49" s="40"/>
      <c r="BE49" s="40"/>
      <c r="BF49" s="40"/>
      <c r="BG49" s="40"/>
      <c r="BH49" s="40"/>
      <c r="BI49" s="8"/>
      <c r="BJ49" s="8"/>
      <c r="BK49" s="8"/>
      <c r="BL49" s="8"/>
      <c r="CA49" s="1" t="s">
        <v>14</v>
      </c>
    </row>
    <row r="50" spans="1:79" s="2" customFormat="1" x14ac:dyDescent="0.2">
      <c r="A50" s="104"/>
      <c r="B50" s="104"/>
      <c r="C50" s="104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108">
        <f>AC49</f>
        <v>1252524</v>
      </c>
      <c r="AD50" s="108"/>
      <c r="AE50" s="108"/>
      <c r="AF50" s="108"/>
      <c r="AG50" s="108"/>
      <c r="AH50" s="108"/>
      <c r="AI50" s="108"/>
      <c r="AJ50" s="108"/>
      <c r="AK50" s="108">
        <f>AK49</f>
        <v>5112148.0199999996</v>
      </c>
      <c r="AL50" s="108"/>
      <c r="AM50" s="108"/>
      <c r="AN50" s="108"/>
      <c r="AO50" s="108"/>
      <c r="AP50" s="108"/>
      <c r="AQ50" s="108"/>
      <c r="AR50" s="108"/>
      <c r="AS50" s="108">
        <f>AC50+AK50</f>
        <v>6364672.0199999996</v>
      </c>
      <c r="AT50" s="108"/>
      <c r="AU50" s="108"/>
      <c r="AV50" s="108"/>
      <c r="AW50" s="108"/>
      <c r="AX50" s="108"/>
      <c r="AY50" s="108"/>
      <c r="AZ50" s="108"/>
      <c r="BA50" s="41"/>
      <c r="BB50" s="41"/>
      <c r="BC50" s="41"/>
      <c r="BD50" s="41"/>
      <c r="BE50" s="41"/>
      <c r="BF50" s="41"/>
      <c r="BG50" s="41"/>
      <c r="BH50" s="41"/>
      <c r="BI50" s="39"/>
      <c r="BJ50" s="39"/>
      <c r="BK50" s="39"/>
      <c r="BL50" s="39"/>
    </row>
    <row r="51" spans="1:79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</row>
    <row r="52" spans="1:79" ht="15.75" customHeight="1" x14ac:dyDescent="0.2">
      <c r="A52" s="67" t="s">
        <v>42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</row>
    <row r="53" spans="1:79" ht="15" customHeight="1" x14ac:dyDescent="0.2">
      <c r="A53" s="88" t="s">
        <v>85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</row>
    <row r="54" spans="1:79" ht="15.95" customHeight="1" x14ac:dyDescent="0.2">
      <c r="A54" s="75" t="s">
        <v>28</v>
      </c>
      <c r="B54" s="75"/>
      <c r="C54" s="75"/>
      <c r="D54" s="89" t="s">
        <v>34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75" t="s">
        <v>29</v>
      </c>
      <c r="AC54" s="75"/>
      <c r="AD54" s="75"/>
      <c r="AE54" s="75"/>
      <c r="AF54" s="75"/>
      <c r="AG54" s="75"/>
      <c r="AH54" s="75"/>
      <c r="AI54" s="75"/>
      <c r="AJ54" s="75" t="s">
        <v>30</v>
      </c>
      <c r="AK54" s="75"/>
      <c r="AL54" s="75"/>
      <c r="AM54" s="75"/>
      <c r="AN54" s="75"/>
      <c r="AO54" s="75"/>
      <c r="AP54" s="75"/>
      <c r="AQ54" s="75"/>
      <c r="AR54" s="75" t="s">
        <v>27</v>
      </c>
      <c r="AS54" s="75"/>
      <c r="AT54" s="75"/>
      <c r="AU54" s="75"/>
      <c r="AV54" s="75"/>
      <c r="AW54" s="75"/>
      <c r="AX54" s="75"/>
      <c r="AY54" s="75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</row>
    <row r="55" spans="1:79" ht="29.1" customHeight="1" x14ac:dyDescent="0.2">
      <c r="A55" s="75"/>
      <c r="B55" s="75"/>
      <c r="C55" s="75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</row>
    <row r="56" spans="1:79" ht="15.75" customHeight="1" x14ac:dyDescent="0.2">
      <c r="A56" s="75">
        <v>1</v>
      </c>
      <c r="B56" s="75"/>
      <c r="C56" s="75"/>
      <c r="D56" s="95">
        <v>2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75">
        <v>3</v>
      </c>
      <c r="AC56" s="75"/>
      <c r="AD56" s="75"/>
      <c r="AE56" s="75"/>
      <c r="AF56" s="75"/>
      <c r="AG56" s="75"/>
      <c r="AH56" s="75"/>
      <c r="AI56" s="75"/>
      <c r="AJ56" s="75">
        <v>4</v>
      </c>
      <c r="AK56" s="75"/>
      <c r="AL56" s="75"/>
      <c r="AM56" s="75"/>
      <c r="AN56" s="75"/>
      <c r="AO56" s="75"/>
      <c r="AP56" s="75"/>
      <c r="AQ56" s="75"/>
      <c r="AR56" s="75">
        <v>5</v>
      </c>
      <c r="AS56" s="75"/>
      <c r="AT56" s="75"/>
      <c r="AU56" s="75"/>
      <c r="AV56" s="75"/>
      <c r="AW56" s="75"/>
      <c r="AX56" s="75"/>
      <c r="AY56" s="75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</row>
    <row r="57" spans="1:79" ht="12.75" hidden="1" customHeight="1" x14ac:dyDescent="0.2">
      <c r="A57" s="80" t="s">
        <v>6</v>
      </c>
      <c r="B57" s="80"/>
      <c r="C57" s="80"/>
      <c r="D57" s="81" t="s">
        <v>7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101" t="s">
        <v>8</v>
      </c>
      <c r="AC57" s="101"/>
      <c r="AD57" s="101"/>
      <c r="AE57" s="101"/>
      <c r="AF57" s="101"/>
      <c r="AG57" s="101"/>
      <c r="AH57" s="101"/>
      <c r="AI57" s="101"/>
      <c r="AJ57" s="101" t="s">
        <v>9</v>
      </c>
      <c r="AK57" s="101"/>
      <c r="AL57" s="101"/>
      <c r="AM57" s="101"/>
      <c r="AN57" s="101"/>
      <c r="AO57" s="101"/>
      <c r="AP57" s="101"/>
      <c r="AQ57" s="101"/>
      <c r="AR57" s="101" t="s">
        <v>10</v>
      </c>
      <c r="AS57" s="101"/>
      <c r="AT57" s="101"/>
      <c r="AU57" s="101"/>
      <c r="AV57" s="101"/>
      <c r="AW57" s="101"/>
      <c r="AX57" s="101"/>
      <c r="AY57" s="101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CA57" s="1" t="s">
        <v>15</v>
      </c>
    </row>
    <row r="58" spans="1:79" s="2" customFormat="1" ht="12.75" customHeight="1" x14ac:dyDescent="0.2">
      <c r="A58" s="104"/>
      <c r="B58" s="104"/>
      <c r="C58" s="104"/>
      <c r="D58" s="109" t="s">
        <v>27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1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>
        <f>AB58+AJ58</f>
        <v>0</v>
      </c>
      <c r="AS58" s="108"/>
      <c r="AT58" s="108"/>
      <c r="AU58" s="108"/>
      <c r="AV58" s="108"/>
      <c r="AW58" s="108"/>
      <c r="AX58" s="108"/>
      <c r="AY58" s="108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CA58" s="2" t="s">
        <v>16</v>
      </c>
    </row>
    <row r="59" spans="1:79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</row>
    <row r="60" spans="1:79" ht="15.75" customHeight="1" x14ac:dyDescent="0.2">
      <c r="A60" s="70" t="s">
        <v>43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</row>
    <row r="61" spans="1:79" ht="30" customHeight="1" x14ac:dyDescent="0.2">
      <c r="A61" s="75" t="s">
        <v>28</v>
      </c>
      <c r="B61" s="75"/>
      <c r="C61" s="75"/>
      <c r="D61" s="75"/>
      <c r="E61" s="75"/>
      <c r="F61" s="75"/>
      <c r="G61" s="95" t="s">
        <v>44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7"/>
      <c r="Z61" s="75" t="s">
        <v>2</v>
      </c>
      <c r="AA61" s="75"/>
      <c r="AB61" s="75"/>
      <c r="AC61" s="75"/>
      <c r="AD61" s="75"/>
      <c r="AE61" s="75" t="s">
        <v>1</v>
      </c>
      <c r="AF61" s="75"/>
      <c r="AG61" s="75"/>
      <c r="AH61" s="75"/>
      <c r="AI61" s="75"/>
      <c r="AJ61" s="75"/>
      <c r="AK61" s="75"/>
      <c r="AL61" s="75"/>
      <c r="AM61" s="75"/>
      <c r="AN61" s="75"/>
      <c r="AO61" s="95" t="s">
        <v>29</v>
      </c>
      <c r="AP61" s="96"/>
      <c r="AQ61" s="96"/>
      <c r="AR61" s="96"/>
      <c r="AS61" s="96"/>
      <c r="AT61" s="96"/>
      <c r="AU61" s="96"/>
      <c r="AV61" s="97"/>
      <c r="AW61" s="95" t="s">
        <v>30</v>
      </c>
      <c r="AX61" s="96"/>
      <c r="AY61" s="96"/>
      <c r="AZ61" s="96"/>
      <c r="BA61" s="96"/>
      <c r="BB61" s="96"/>
      <c r="BC61" s="96"/>
      <c r="BD61" s="97"/>
      <c r="BE61" s="95" t="s">
        <v>27</v>
      </c>
      <c r="BF61" s="96"/>
      <c r="BG61" s="96"/>
      <c r="BH61" s="96"/>
      <c r="BI61" s="96"/>
      <c r="BJ61" s="96"/>
      <c r="BK61" s="96"/>
      <c r="BL61" s="97"/>
    </row>
    <row r="62" spans="1:79" ht="15.75" customHeight="1" x14ac:dyDescent="0.2">
      <c r="A62" s="75">
        <v>1</v>
      </c>
      <c r="B62" s="75"/>
      <c r="C62" s="75"/>
      <c r="D62" s="75"/>
      <c r="E62" s="75"/>
      <c r="F62" s="75"/>
      <c r="G62" s="95">
        <v>2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75">
        <v>3</v>
      </c>
      <c r="AA62" s="75"/>
      <c r="AB62" s="75"/>
      <c r="AC62" s="75"/>
      <c r="AD62" s="75"/>
      <c r="AE62" s="75">
        <v>4</v>
      </c>
      <c r="AF62" s="75"/>
      <c r="AG62" s="75"/>
      <c r="AH62" s="75"/>
      <c r="AI62" s="75"/>
      <c r="AJ62" s="75"/>
      <c r="AK62" s="75"/>
      <c r="AL62" s="75"/>
      <c r="AM62" s="75"/>
      <c r="AN62" s="75"/>
      <c r="AO62" s="75">
        <v>5</v>
      </c>
      <c r="AP62" s="75"/>
      <c r="AQ62" s="75"/>
      <c r="AR62" s="75"/>
      <c r="AS62" s="75"/>
      <c r="AT62" s="75"/>
      <c r="AU62" s="75"/>
      <c r="AV62" s="75"/>
      <c r="AW62" s="75">
        <v>6</v>
      </c>
      <c r="AX62" s="75"/>
      <c r="AY62" s="75"/>
      <c r="AZ62" s="75"/>
      <c r="BA62" s="75"/>
      <c r="BB62" s="75"/>
      <c r="BC62" s="75"/>
      <c r="BD62" s="75"/>
      <c r="BE62" s="75">
        <v>7</v>
      </c>
      <c r="BF62" s="75"/>
      <c r="BG62" s="75"/>
      <c r="BH62" s="75"/>
      <c r="BI62" s="75"/>
      <c r="BJ62" s="75"/>
      <c r="BK62" s="75"/>
      <c r="BL62" s="75"/>
    </row>
    <row r="63" spans="1:79" ht="12.75" hidden="1" customHeight="1" x14ac:dyDescent="0.2">
      <c r="A63" s="80" t="s">
        <v>33</v>
      </c>
      <c r="B63" s="80"/>
      <c r="C63" s="80"/>
      <c r="D63" s="80"/>
      <c r="E63" s="80"/>
      <c r="F63" s="80"/>
      <c r="G63" s="81" t="s">
        <v>7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0" t="s">
        <v>19</v>
      </c>
      <c r="AA63" s="80"/>
      <c r="AB63" s="80"/>
      <c r="AC63" s="80"/>
      <c r="AD63" s="80"/>
      <c r="AE63" s="112" t="s">
        <v>32</v>
      </c>
      <c r="AF63" s="112"/>
      <c r="AG63" s="112"/>
      <c r="AH63" s="112"/>
      <c r="AI63" s="112"/>
      <c r="AJ63" s="112"/>
      <c r="AK63" s="112"/>
      <c r="AL63" s="112"/>
      <c r="AM63" s="112"/>
      <c r="AN63" s="81"/>
      <c r="AO63" s="101" t="s">
        <v>8</v>
      </c>
      <c r="AP63" s="101"/>
      <c r="AQ63" s="101"/>
      <c r="AR63" s="101"/>
      <c r="AS63" s="101"/>
      <c r="AT63" s="101"/>
      <c r="AU63" s="101"/>
      <c r="AV63" s="101"/>
      <c r="AW63" s="101" t="s">
        <v>31</v>
      </c>
      <c r="AX63" s="101"/>
      <c r="AY63" s="101"/>
      <c r="AZ63" s="101"/>
      <c r="BA63" s="101"/>
      <c r="BB63" s="101"/>
      <c r="BC63" s="101"/>
      <c r="BD63" s="101"/>
      <c r="BE63" s="101" t="s">
        <v>10</v>
      </c>
      <c r="BF63" s="101"/>
      <c r="BG63" s="101"/>
      <c r="BH63" s="101"/>
      <c r="BI63" s="101"/>
      <c r="BJ63" s="101"/>
      <c r="BK63" s="101"/>
      <c r="BL63" s="101"/>
      <c r="CA63" s="1" t="s">
        <v>17</v>
      </c>
    </row>
    <row r="64" spans="1:79" s="2" customFormat="1" ht="12.75" customHeight="1" x14ac:dyDescent="0.2">
      <c r="A64" s="104">
        <v>0</v>
      </c>
      <c r="B64" s="104"/>
      <c r="C64" s="104"/>
      <c r="D64" s="104"/>
      <c r="E64" s="104"/>
      <c r="F64" s="104"/>
      <c r="G64" s="122" t="s">
        <v>65</v>
      </c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4"/>
      <c r="Z64" s="125"/>
      <c r="AA64" s="125"/>
      <c r="AB64" s="125"/>
      <c r="AC64" s="125"/>
      <c r="AD64" s="125"/>
      <c r="AE64" s="126"/>
      <c r="AF64" s="126"/>
      <c r="AG64" s="126"/>
      <c r="AH64" s="126"/>
      <c r="AI64" s="126"/>
      <c r="AJ64" s="126"/>
      <c r="AK64" s="126"/>
      <c r="AL64" s="126"/>
      <c r="AM64" s="126"/>
      <c r="AN64" s="109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CA64" s="2" t="s">
        <v>18</v>
      </c>
    </row>
    <row r="65" spans="1:80" ht="25.5" customHeight="1" x14ac:dyDescent="0.2">
      <c r="A65" s="80">
        <v>1</v>
      </c>
      <c r="B65" s="80"/>
      <c r="C65" s="80"/>
      <c r="D65" s="80"/>
      <c r="E65" s="80"/>
      <c r="F65" s="80"/>
      <c r="G65" s="127" t="s">
        <v>67</v>
      </c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9"/>
      <c r="Z65" s="102" t="s">
        <v>68</v>
      </c>
      <c r="AA65" s="102"/>
      <c r="AB65" s="102"/>
      <c r="AC65" s="102"/>
      <c r="AD65" s="102"/>
      <c r="AE65" s="127" t="s">
        <v>69</v>
      </c>
      <c r="AF65" s="128"/>
      <c r="AG65" s="128"/>
      <c r="AH65" s="128"/>
      <c r="AI65" s="128"/>
      <c r="AJ65" s="128"/>
      <c r="AK65" s="128"/>
      <c r="AL65" s="128"/>
      <c r="AM65" s="128"/>
      <c r="AN65" s="129"/>
      <c r="AO65" s="103">
        <v>31026.560000000001</v>
      </c>
      <c r="AP65" s="103"/>
      <c r="AQ65" s="103"/>
      <c r="AR65" s="103"/>
      <c r="AS65" s="103"/>
      <c r="AT65" s="103"/>
      <c r="AU65" s="103"/>
      <c r="AV65" s="103"/>
      <c r="AW65" s="103">
        <v>0</v>
      </c>
      <c r="AX65" s="103"/>
      <c r="AY65" s="103"/>
      <c r="AZ65" s="103"/>
      <c r="BA65" s="103"/>
      <c r="BB65" s="103"/>
      <c r="BC65" s="103"/>
      <c r="BD65" s="103"/>
      <c r="BE65" s="103">
        <f t="shared" ref="BE65:BE66" si="0">AO65+AW65</f>
        <v>31026.560000000001</v>
      </c>
      <c r="BF65" s="103"/>
      <c r="BG65" s="103"/>
      <c r="BH65" s="103"/>
      <c r="BI65" s="103"/>
      <c r="BJ65" s="103"/>
      <c r="BK65" s="103"/>
      <c r="BL65" s="103"/>
      <c r="CB65" s="46"/>
    </row>
    <row r="66" spans="1:80" ht="25.5" customHeight="1" x14ac:dyDescent="0.2">
      <c r="A66" s="80">
        <v>1</v>
      </c>
      <c r="B66" s="80"/>
      <c r="C66" s="80"/>
      <c r="D66" s="80"/>
      <c r="E66" s="80"/>
      <c r="F66" s="80"/>
      <c r="G66" s="127" t="s">
        <v>91</v>
      </c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9"/>
      <c r="Z66" s="102" t="s">
        <v>68</v>
      </c>
      <c r="AA66" s="102"/>
      <c r="AB66" s="102"/>
      <c r="AC66" s="102"/>
      <c r="AD66" s="102"/>
      <c r="AE66" s="127" t="s">
        <v>69</v>
      </c>
      <c r="AF66" s="128"/>
      <c r="AG66" s="128"/>
      <c r="AH66" s="128"/>
      <c r="AI66" s="128"/>
      <c r="AJ66" s="128"/>
      <c r="AK66" s="128"/>
      <c r="AL66" s="128"/>
      <c r="AM66" s="128"/>
      <c r="AN66" s="129"/>
      <c r="AO66" s="103">
        <v>1754.53</v>
      </c>
      <c r="AP66" s="103"/>
      <c r="AQ66" s="103"/>
      <c r="AR66" s="103"/>
      <c r="AS66" s="103"/>
      <c r="AT66" s="103"/>
      <c r="AU66" s="103"/>
      <c r="AV66" s="103"/>
      <c r="AW66" s="103">
        <v>0</v>
      </c>
      <c r="AX66" s="103"/>
      <c r="AY66" s="103"/>
      <c r="AZ66" s="103"/>
      <c r="BA66" s="103"/>
      <c r="BB66" s="103"/>
      <c r="BC66" s="103"/>
      <c r="BD66" s="103"/>
      <c r="BE66" s="103">
        <f t="shared" si="0"/>
        <v>1754.53</v>
      </c>
      <c r="BF66" s="103"/>
      <c r="BG66" s="103"/>
      <c r="BH66" s="103"/>
      <c r="BI66" s="103"/>
      <c r="BJ66" s="103"/>
      <c r="BK66" s="103"/>
      <c r="BL66" s="103"/>
    </row>
    <row r="67" spans="1:80" ht="25.5" customHeight="1" x14ac:dyDescent="0.2">
      <c r="A67" s="80">
        <v>1</v>
      </c>
      <c r="B67" s="80"/>
      <c r="C67" s="80"/>
      <c r="D67" s="80"/>
      <c r="E67" s="80"/>
      <c r="F67" s="80"/>
      <c r="G67" s="127" t="s">
        <v>92</v>
      </c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9"/>
      <c r="Z67" s="102" t="s">
        <v>93</v>
      </c>
      <c r="AA67" s="102"/>
      <c r="AB67" s="102"/>
      <c r="AC67" s="102"/>
      <c r="AD67" s="102"/>
      <c r="AE67" s="127" t="s">
        <v>69</v>
      </c>
      <c r="AF67" s="128"/>
      <c r="AG67" s="128"/>
      <c r="AH67" s="128"/>
      <c r="AI67" s="128"/>
      <c r="AJ67" s="128"/>
      <c r="AK67" s="128"/>
      <c r="AL67" s="128"/>
      <c r="AM67" s="128"/>
      <c r="AN67" s="129"/>
      <c r="AO67" s="103">
        <v>0</v>
      </c>
      <c r="AP67" s="103"/>
      <c r="AQ67" s="103"/>
      <c r="AR67" s="103"/>
      <c r="AS67" s="103"/>
      <c r="AT67" s="103"/>
      <c r="AU67" s="103"/>
      <c r="AV67" s="103"/>
      <c r="AW67" s="103">
        <v>229113.19</v>
      </c>
      <c r="AX67" s="103"/>
      <c r="AY67" s="103"/>
      <c r="AZ67" s="103"/>
      <c r="BA67" s="103"/>
      <c r="BB67" s="103"/>
      <c r="BC67" s="103"/>
      <c r="BD67" s="103"/>
      <c r="BE67" s="103">
        <f>AW67</f>
        <v>229113.19</v>
      </c>
      <c r="BF67" s="103"/>
      <c r="BG67" s="103"/>
      <c r="BH67" s="103"/>
      <c r="BI67" s="103"/>
      <c r="BJ67" s="103"/>
      <c r="BK67" s="103"/>
      <c r="BL67" s="103"/>
    </row>
    <row r="68" spans="1:80" s="2" customFormat="1" ht="12.75" customHeight="1" x14ac:dyDescent="0.2">
      <c r="A68" s="104">
        <v>0</v>
      </c>
      <c r="B68" s="104"/>
      <c r="C68" s="104"/>
      <c r="D68" s="104"/>
      <c r="E68" s="104"/>
      <c r="F68" s="104"/>
      <c r="G68" s="130" t="s">
        <v>70</v>
      </c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2"/>
      <c r="Z68" s="125"/>
      <c r="AA68" s="125"/>
      <c r="AB68" s="125"/>
      <c r="AC68" s="125"/>
      <c r="AD68" s="125"/>
      <c r="AE68" s="130"/>
      <c r="AF68" s="131"/>
      <c r="AG68" s="131"/>
      <c r="AH68" s="131"/>
      <c r="AI68" s="131"/>
      <c r="AJ68" s="131"/>
      <c r="AK68" s="131"/>
      <c r="AL68" s="131"/>
      <c r="AM68" s="131"/>
      <c r="AN68" s="132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</row>
    <row r="69" spans="1:80" ht="25.5" customHeight="1" x14ac:dyDescent="0.2">
      <c r="A69" s="80">
        <v>2</v>
      </c>
      <c r="B69" s="80"/>
      <c r="C69" s="80"/>
      <c r="D69" s="80"/>
      <c r="E69" s="80"/>
      <c r="F69" s="80"/>
      <c r="G69" s="127" t="s">
        <v>94</v>
      </c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9"/>
      <c r="Z69" s="102" t="s">
        <v>66</v>
      </c>
      <c r="AA69" s="102"/>
      <c r="AB69" s="102"/>
      <c r="AC69" s="102"/>
      <c r="AD69" s="102"/>
      <c r="AE69" s="127" t="s">
        <v>69</v>
      </c>
      <c r="AF69" s="128"/>
      <c r="AG69" s="128"/>
      <c r="AH69" s="128"/>
      <c r="AI69" s="128"/>
      <c r="AJ69" s="128"/>
      <c r="AK69" s="128"/>
      <c r="AL69" s="128"/>
      <c r="AM69" s="128"/>
      <c r="AN69" s="129"/>
      <c r="AO69" s="133">
        <v>35</v>
      </c>
      <c r="AP69" s="133"/>
      <c r="AQ69" s="133"/>
      <c r="AR69" s="133"/>
      <c r="AS69" s="133"/>
      <c r="AT69" s="133"/>
      <c r="AU69" s="133"/>
      <c r="AV69" s="133"/>
      <c r="AW69" s="133">
        <v>1</v>
      </c>
      <c r="AX69" s="133"/>
      <c r="AY69" s="133"/>
      <c r="AZ69" s="133"/>
      <c r="BA69" s="133"/>
      <c r="BB69" s="133"/>
      <c r="BC69" s="133"/>
      <c r="BD69" s="133"/>
      <c r="BE69" s="133">
        <f>AO69+AW69</f>
        <v>36</v>
      </c>
      <c r="BF69" s="133"/>
      <c r="BG69" s="133"/>
      <c r="BH69" s="133"/>
      <c r="BI69" s="133"/>
      <c r="BJ69" s="133"/>
      <c r="BK69" s="133"/>
      <c r="BL69" s="133"/>
    </row>
    <row r="70" spans="1:80" ht="25.5" customHeight="1" x14ac:dyDescent="0.2">
      <c r="A70" s="80">
        <v>2</v>
      </c>
      <c r="B70" s="80"/>
      <c r="C70" s="80"/>
      <c r="D70" s="80"/>
      <c r="E70" s="80"/>
      <c r="F70" s="80"/>
      <c r="G70" s="127" t="s">
        <v>95</v>
      </c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9"/>
      <c r="Z70" s="102" t="s">
        <v>96</v>
      </c>
      <c r="AA70" s="102"/>
      <c r="AB70" s="102"/>
      <c r="AC70" s="102"/>
      <c r="AD70" s="102"/>
      <c r="AE70" s="127" t="s">
        <v>69</v>
      </c>
      <c r="AF70" s="128"/>
      <c r="AG70" s="128"/>
      <c r="AH70" s="128"/>
      <c r="AI70" s="128"/>
      <c r="AJ70" s="128"/>
      <c r="AK70" s="128"/>
      <c r="AL70" s="128"/>
      <c r="AM70" s="128"/>
      <c r="AN70" s="129"/>
      <c r="AO70" s="103">
        <v>168.13</v>
      </c>
      <c r="AP70" s="103"/>
      <c r="AQ70" s="103"/>
      <c r="AR70" s="103"/>
      <c r="AS70" s="103"/>
      <c r="AT70" s="103"/>
      <c r="AU70" s="103"/>
      <c r="AV70" s="103"/>
      <c r="AW70" s="103">
        <v>0</v>
      </c>
      <c r="AX70" s="103"/>
      <c r="AY70" s="103"/>
      <c r="AZ70" s="103"/>
      <c r="BA70" s="103"/>
      <c r="BB70" s="103"/>
      <c r="BC70" s="103"/>
      <c r="BD70" s="103"/>
      <c r="BE70" s="103">
        <f>AO70+AW70</f>
        <v>168.13</v>
      </c>
      <c r="BF70" s="103"/>
      <c r="BG70" s="103"/>
      <c r="BH70" s="103"/>
      <c r="BI70" s="103"/>
      <c r="BJ70" s="103"/>
      <c r="BK70" s="103"/>
      <c r="BL70" s="103"/>
    </row>
    <row r="71" spans="1:80" ht="25.5" customHeight="1" x14ac:dyDescent="0.2">
      <c r="A71" s="80">
        <v>2</v>
      </c>
      <c r="B71" s="80"/>
      <c r="C71" s="80"/>
      <c r="D71" s="80"/>
      <c r="E71" s="80"/>
      <c r="F71" s="80"/>
      <c r="G71" s="127" t="s">
        <v>97</v>
      </c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9"/>
      <c r="Z71" s="102" t="s">
        <v>66</v>
      </c>
      <c r="AA71" s="102"/>
      <c r="AB71" s="102"/>
      <c r="AC71" s="102"/>
      <c r="AD71" s="102"/>
      <c r="AE71" s="127" t="s">
        <v>69</v>
      </c>
      <c r="AF71" s="128"/>
      <c r="AG71" s="128"/>
      <c r="AH71" s="128"/>
      <c r="AI71" s="128"/>
      <c r="AJ71" s="128"/>
      <c r="AK71" s="128"/>
      <c r="AL71" s="128"/>
      <c r="AM71" s="128"/>
      <c r="AN71" s="129"/>
      <c r="AO71" s="133">
        <v>0</v>
      </c>
      <c r="AP71" s="133"/>
      <c r="AQ71" s="133"/>
      <c r="AR71" s="133"/>
      <c r="AS71" s="133"/>
      <c r="AT71" s="133"/>
      <c r="AU71" s="133"/>
      <c r="AV71" s="133"/>
      <c r="AW71" s="133">
        <v>2</v>
      </c>
      <c r="AX71" s="133"/>
      <c r="AY71" s="133"/>
      <c r="AZ71" s="133"/>
      <c r="BA71" s="133"/>
      <c r="BB71" s="133"/>
      <c r="BC71" s="133"/>
      <c r="BD71" s="133"/>
      <c r="BE71" s="133">
        <f>AO71+AW71</f>
        <v>2</v>
      </c>
      <c r="BF71" s="133"/>
      <c r="BG71" s="133"/>
      <c r="BH71" s="133"/>
      <c r="BI71" s="133"/>
      <c r="BJ71" s="133"/>
      <c r="BK71" s="133"/>
      <c r="BL71" s="133"/>
    </row>
    <row r="72" spans="1:80" s="2" customFormat="1" ht="12.75" customHeight="1" x14ac:dyDescent="0.2">
      <c r="A72" s="104">
        <v>0</v>
      </c>
      <c r="B72" s="104"/>
      <c r="C72" s="104"/>
      <c r="D72" s="104"/>
      <c r="E72" s="104"/>
      <c r="F72" s="104"/>
      <c r="G72" s="130" t="s">
        <v>71</v>
      </c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2"/>
      <c r="Z72" s="125"/>
      <c r="AA72" s="125"/>
      <c r="AB72" s="125"/>
      <c r="AC72" s="125"/>
      <c r="AD72" s="125"/>
      <c r="AE72" s="130"/>
      <c r="AF72" s="131"/>
      <c r="AG72" s="131"/>
      <c r="AH72" s="131"/>
      <c r="AI72" s="131"/>
      <c r="AJ72" s="131"/>
      <c r="AK72" s="131"/>
      <c r="AL72" s="131"/>
      <c r="AM72" s="131"/>
      <c r="AN72" s="132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</row>
    <row r="73" spans="1:80" ht="25.5" customHeight="1" x14ac:dyDescent="0.2">
      <c r="A73" s="80">
        <v>3</v>
      </c>
      <c r="B73" s="80"/>
      <c r="C73" s="80"/>
      <c r="D73" s="80"/>
      <c r="E73" s="80"/>
      <c r="F73" s="80"/>
      <c r="G73" s="127" t="s">
        <v>98</v>
      </c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9"/>
      <c r="Z73" s="102" t="s">
        <v>93</v>
      </c>
      <c r="AA73" s="102"/>
      <c r="AB73" s="102"/>
      <c r="AC73" s="102"/>
      <c r="AD73" s="102"/>
      <c r="AE73" s="127" t="s">
        <v>72</v>
      </c>
      <c r="AF73" s="128"/>
      <c r="AG73" s="128"/>
      <c r="AH73" s="128"/>
      <c r="AI73" s="128"/>
      <c r="AJ73" s="128"/>
      <c r="AK73" s="128"/>
      <c r="AL73" s="128"/>
      <c r="AM73" s="128"/>
      <c r="AN73" s="129"/>
      <c r="AO73" s="103">
        <f>AC50/AO65</f>
        <v>40.369412529136326</v>
      </c>
      <c r="AP73" s="103"/>
      <c r="AQ73" s="103"/>
      <c r="AR73" s="103"/>
      <c r="AS73" s="103"/>
      <c r="AT73" s="103"/>
      <c r="AU73" s="103"/>
      <c r="AV73" s="103"/>
      <c r="AW73" s="103">
        <v>0</v>
      </c>
      <c r="AX73" s="103"/>
      <c r="AY73" s="103"/>
      <c r="AZ73" s="103"/>
      <c r="BA73" s="103"/>
      <c r="BB73" s="103"/>
      <c r="BC73" s="103"/>
      <c r="BD73" s="103"/>
      <c r="BE73" s="103">
        <f t="shared" ref="BE73:BE75" si="1">AO73+AW73</f>
        <v>40.369412529136326</v>
      </c>
      <c r="BF73" s="103"/>
      <c r="BG73" s="103"/>
      <c r="BH73" s="103"/>
      <c r="BI73" s="103"/>
      <c r="BJ73" s="103"/>
      <c r="BK73" s="103"/>
      <c r="BL73" s="103"/>
    </row>
    <row r="74" spans="1:80" ht="12.75" customHeight="1" x14ac:dyDescent="0.2">
      <c r="A74" s="80">
        <v>3</v>
      </c>
      <c r="B74" s="80"/>
      <c r="C74" s="80"/>
      <c r="D74" s="80"/>
      <c r="E74" s="80"/>
      <c r="F74" s="80"/>
      <c r="G74" s="127" t="s">
        <v>99</v>
      </c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9"/>
      <c r="Z74" s="102" t="s">
        <v>96</v>
      </c>
      <c r="AA74" s="102"/>
      <c r="AB74" s="102"/>
      <c r="AC74" s="102"/>
      <c r="AD74" s="102"/>
      <c r="AE74" s="127" t="s">
        <v>72</v>
      </c>
      <c r="AF74" s="128"/>
      <c r="AG74" s="128"/>
      <c r="AH74" s="128"/>
      <c r="AI74" s="128"/>
      <c r="AJ74" s="128"/>
      <c r="AK74" s="128"/>
      <c r="AL74" s="128"/>
      <c r="AM74" s="128"/>
      <c r="AN74" s="129"/>
      <c r="AO74" s="103">
        <v>9.6000000000000002E-2</v>
      </c>
      <c r="AP74" s="103"/>
      <c r="AQ74" s="103"/>
      <c r="AR74" s="103"/>
      <c r="AS74" s="103"/>
      <c r="AT74" s="103"/>
      <c r="AU74" s="103"/>
      <c r="AV74" s="103"/>
      <c r="AW74" s="103">
        <v>0</v>
      </c>
      <c r="AX74" s="103"/>
      <c r="AY74" s="103"/>
      <c r="AZ74" s="103"/>
      <c r="BA74" s="103"/>
      <c r="BB74" s="103"/>
      <c r="BC74" s="103"/>
      <c r="BD74" s="103"/>
      <c r="BE74" s="103">
        <f t="shared" si="1"/>
        <v>9.6000000000000002E-2</v>
      </c>
      <c r="BF74" s="103"/>
      <c r="BG74" s="103"/>
      <c r="BH74" s="103"/>
      <c r="BI74" s="103"/>
      <c r="BJ74" s="103"/>
      <c r="BK74" s="103"/>
      <c r="BL74" s="103"/>
    </row>
    <row r="75" spans="1:80" ht="25.5" customHeight="1" x14ac:dyDescent="0.2">
      <c r="A75" s="80">
        <v>3</v>
      </c>
      <c r="B75" s="80"/>
      <c r="C75" s="80"/>
      <c r="D75" s="80"/>
      <c r="E75" s="80"/>
      <c r="F75" s="80"/>
      <c r="G75" s="127" t="s">
        <v>100</v>
      </c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9"/>
      <c r="Z75" s="102" t="s">
        <v>93</v>
      </c>
      <c r="AA75" s="102"/>
      <c r="AB75" s="102"/>
      <c r="AC75" s="102"/>
      <c r="AD75" s="102"/>
      <c r="AE75" s="127" t="s">
        <v>72</v>
      </c>
      <c r="AF75" s="128"/>
      <c r="AG75" s="128"/>
      <c r="AH75" s="128"/>
      <c r="AI75" s="128"/>
      <c r="AJ75" s="128"/>
      <c r="AK75" s="128"/>
      <c r="AL75" s="128"/>
      <c r="AM75" s="128"/>
      <c r="AN75" s="129"/>
      <c r="AO75" s="103">
        <v>0</v>
      </c>
      <c r="AP75" s="103"/>
      <c r="AQ75" s="103"/>
      <c r="AR75" s="103"/>
      <c r="AS75" s="103"/>
      <c r="AT75" s="103"/>
      <c r="AU75" s="103"/>
      <c r="AV75" s="103"/>
      <c r="AW75" s="103">
        <f>AW67/AW71</f>
        <v>114556.595</v>
      </c>
      <c r="AX75" s="103"/>
      <c r="AY75" s="103"/>
      <c r="AZ75" s="103"/>
      <c r="BA75" s="103"/>
      <c r="BB75" s="103"/>
      <c r="BC75" s="103"/>
      <c r="BD75" s="103"/>
      <c r="BE75" s="103">
        <f t="shared" si="1"/>
        <v>114556.595</v>
      </c>
      <c r="BF75" s="103"/>
      <c r="BG75" s="103"/>
      <c r="BH75" s="103"/>
      <c r="BI75" s="103"/>
      <c r="BJ75" s="103"/>
      <c r="BK75" s="103"/>
      <c r="BL75" s="103"/>
    </row>
    <row r="76" spans="1:80" s="2" customFormat="1" ht="12.75" customHeight="1" x14ac:dyDescent="0.2">
      <c r="A76" s="104">
        <v>0</v>
      </c>
      <c r="B76" s="104"/>
      <c r="C76" s="104"/>
      <c r="D76" s="104"/>
      <c r="E76" s="104"/>
      <c r="F76" s="104"/>
      <c r="G76" s="130" t="s">
        <v>73</v>
      </c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2"/>
      <c r="Z76" s="125"/>
      <c r="AA76" s="125"/>
      <c r="AB76" s="125"/>
      <c r="AC76" s="125"/>
      <c r="AD76" s="125"/>
      <c r="AE76" s="130"/>
      <c r="AF76" s="131"/>
      <c r="AG76" s="131"/>
      <c r="AH76" s="131"/>
      <c r="AI76" s="131"/>
      <c r="AJ76" s="131"/>
      <c r="AK76" s="131"/>
      <c r="AL76" s="131"/>
      <c r="AM76" s="131"/>
      <c r="AN76" s="132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</row>
    <row r="77" spans="1:80" ht="38.25" customHeight="1" x14ac:dyDescent="0.2">
      <c r="A77" s="80">
        <v>4</v>
      </c>
      <c r="B77" s="80"/>
      <c r="C77" s="80"/>
      <c r="D77" s="80"/>
      <c r="E77" s="80"/>
      <c r="F77" s="80"/>
      <c r="G77" s="127" t="s">
        <v>101</v>
      </c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9"/>
      <c r="Z77" s="102" t="s">
        <v>74</v>
      </c>
      <c r="AA77" s="102"/>
      <c r="AB77" s="102"/>
      <c r="AC77" s="102"/>
      <c r="AD77" s="102"/>
      <c r="AE77" s="127" t="s">
        <v>72</v>
      </c>
      <c r="AF77" s="128"/>
      <c r="AG77" s="128"/>
      <c r="AH77" s="128"/>
      <c r="AI77" s="128"/>
      <c r="AJ77" s="128"/>
      <c r="AK77" s="128"/>
      <c r="AL77" s="128"/>
      <c r="AM77" s="128"/>
      <c r="AN77" s="129"/>
      <c r="AO77" s="103">
        <f>AO66/AO65*100</f>
        <v>5.6549291961467851</v>
      </c>
      <c r="AP77" s="103"/>
      <c r="AQ77" s="103"/>
      <c r="AR77" s="103"/>
      <c r="AS77" s="103"/>
      <c r="AT77" s="103"/>
      <c r="AU77" s="103"/>
      <c r="AV77" s="103"/>
      <c r="AW77" s="103">
        <v>0</v>
      </c>
      <c r="AX77" s="103"/>
      <c r="AY77" s="103"/>
      <c r="AZ77" s="103"/>
      <c r="BA77" s="103"/>
      <c r="BB77" s="103"/>
      <c r="BC77" s="103"/>
      <c r="BD77" s="103"/>
      <c r="BE77" s="103">
        <f t="shared" ref="BE77" si="2">AO77+AW77</f>
        <v>5.6549291961467851</v>
      </c>
      <c r="BF77" s="103"/>
      <c r="BG77" s="103"/>
      <c r="BH77" s="103"/>
      <c r="BI77" s="103"/>
      <c r="BJ77" s="103"/>
      <c r="BK77" s="103"/>
      <c r="BL77" s="103"/>
    </row>
    <row r="78" spans="1:80" ht="25.5" customHeight="1" x14ac:dyDescent="0.2">
      <c r="A78" s="80">
        <v>4</v>
      </c>
      <c r="B78" s="80"/>
      <c r="C78" s="80"/>
      <c r="D78" s="80"/>
      <c r="E78" s="80"/>
      <c r="F78" s="80"/>
      <c r="G78" s="127" t="s">
        <v>102</v>
      </c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9"/>
      <c r="Z78" s="102" t="s">
        <v>74</v>
      </c>
      <c r="AA78" s="102"/>
      <c r="AB78" s="102"/>
      <c r="AC78" s="102"/>
      <c r="AD78" s="102"/>
      <c r="AE78" s="127" t="s">
        <v>72</v>
      </c>
      <c r="AF78" s="128"/>
      <c r="AG78" s="128"/>
      <c r="AH78" s="128"/>
      <c r="AI78" s="128"/>
      <c r="AJ78" s="128"/>
      <c r="AK78" s="128"/>
      <c r="AL78" s="128"/>
      <c r="AM78" s="128"/>
      <c r="AN78" s="129"/>
      <c r="AO78" s="103">
        <v>0</v>
      </c>
      <c r="AP78" s="103"/>
      <c r="AQ78" s="103"/>
      <c r="AR78" s="103"/>
      <c r="AS78" s="103"/>
      <c r="AT78" s="103"/>
      <c r="AU78" s="103"/>
      <c r="AV78" s="103"/>
      <c r="AW78" s="103">
        <v>100</v>
      </c>
      <c r="AX78" s="103"/>
      <c r="AY78" s="103"/>
      <c r="AZ78" s="103"/>
      <c r="BA78" s="103"/>
      <c r="BB78" s="103"/>
      <c r="BC78" s="103"/>
      <c r="BD78" s="103"/>
      <c r="BE78" s="103">
        <v>100</v>
      </c>
      <c r="BF78" s="103"/>
      <c r="BG78" s="103"/>
      <c r="BH78" s="103"/>
      <c r="BI78" s="103"/>
      <c r="BJ78" s="103"/>
      <c r="BK78" s="103"/>
      <c r="BL78" s="103"/>
    </row>
    <row r="79" spans="1:80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80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6.5" customHeight="1" x14ac:dyDescent="0.2">
      <c r="A81" s="118" t="s">
        <v>79</v>
      </c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43"/>
      <c r="AO81" s="62" t="s">
        <v>81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8"/>
      <c r="BI81" s="8"/>
      <c r="BJ81" s="8"/>
      <c r="BK81" s="8"/>
      <c r="BL81" s="8"/>
    </row>
    <row r="82" spans="1:64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115" t="s">
        <v>5</v>
      </c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8"/>
      <c r="AO82" s="115" t="s">
        <v>52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8"/>
      <c r="BI82" s="8"/>
      <c r="BJ82" s="8"/>
      <c r="BK82" s="8"/>
      <c r="BL82" s="8"/>
    </row>
    <row r="83" spans="1:64" ht="15.75" customHeight="1" x14ac:dyDescent="0.2">
      <c r="A83" s="121" t="s">
        <v>3</v>
      </c>
      <c r="B83" s="121"/>
      <c r="C83" s="121"/>
      <c r="D83" s="121"/>
      <c r="E83" s="121"/>
      <c r="F83" s="121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ht="13.15" customHeight="1" x14ac:dyDescent="0.2">
      <c r="A84" s="116" t="s">
        <v>78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x14ac:dyDescent="0.2">
      <c r="A85" s="117" t="s">
        <v>47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ht="10.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64" ht="15.75" customHeight="1" x14ac:dyDescent="0.2">
      <c r="A87" s="118" t="s">
        <v>80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43"/>
      <c r="AO87" s="62" t="s">
        <v>82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8"/>
      <c r="BI87" s="8"/>
      <c r="BJ87" s="8"/>
      <c r="BK87" s="8"/>
      <c r="BL87" s="8"/>
    </row>
    <row r="88" spans="1:64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115" t="s">
        <v>5</v>
      </c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8"/>
      <c r="AO88" s="115" t="s">
        <v>52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8"/>
      <c r="BI88" s="8"/>
      <c r="BJ88" s="8"/>
      <c r="BK88" s="8"/>
      <c r="BL88" s="8"/>
    </row>
    <row r="89" spans="1:64" x14ac:dyDescent="0.2">
      <c r="A89" s="113">
        <v>44533</v>
      </c>
      <c r="B89" s="114"/>
      <c r="C89" s="114"/>
      <c r="D89" s="114"/>
      <c r="E89" s="114"/>
      <c r="F89" s="114"/>
      <c r="G89" s="114"/>
      <c r="H89" s="114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64" x14ac:dyDescent="0.2">
      <c r="A90" s="115" t="s">
        <v>45</v>
      </c>
      <c r="B90" s="115"/>
      <c r="C90" s="115"/>
      <c r="D90" s="115"/>
      <c r="E90" s="115"/>
      <c r="F90" s="115"/>
      <c r="G90" s="115"/>
      <c r="H90" s="115"/>
      <c r="I90" s="44"/>
      <c r="J90" s="44"/>
      <c r="K90" s="44"/>
      <c r="L90" s="44"/>
      <c r="M90" s="44"/>
      <c r="N90" s="44"/>
      <c r="O90" s="44"/>
      <c r="P90" s="44"/>
      <c r="Q90" s="44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64" x14ac:dyDescent="0.2">
      <c r="A91" s="45" t="s">
        <v>46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</row>
    <row r="92" spans="1:64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</row>
    <row r="93" spans="1:64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</row>
  </sheetData>
  <mergeCells count="255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1:V81"/>
    <mergeCell ref="W81:AM81"/>
    <mergeCell ref="AO81:BG81"/>
    <mergeCell ref="W82:AM82"/>
    <mergeCell ref="AO82:BG82"/>
    <mergeCell ref="A83:F8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4:BL24"/>
    <mergeCell ref="A25:BL25"/>
    <mergeCell ref="A28:BL28"/>
    <mergeCell ref="A29:F29"/>
    <mergeCell ref="G29:BL29"/>
    <mergeCell ref="A30:F30"/>
    <mergeCell ref="G30:BL30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26:BL26"/>
    <mergeCell ref="A27:BL27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</mergeCells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КПК3110180</vt:lpstr>
      <vt:lpstr>КПК3110180!Область_печати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2021-12-06T13:26:21Z</cp:lastPrinted>
  <dcterms:created xsi:type="dcterms:W3CDTF">2016-08-15T09:54:21Z</dcterms:created>
  <dcterms:modified xsi:type="dcterms:W3CDTF">2021-12-06T13:31:04Z</dcterms:modified>
</cp:coreProperties>
</file>