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01. Паспорта+Наказ+Лист\2021р\13-18.11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КПК1517310!$A$1:$BM$97</definedName>
  </definedNames>
  <calcPr calcId="162913"/>
</workbook>
</file>

<file path=xl/calcChain.xml><?xml version="1.0" encoding="utf-8"?>
<calcChain xmlns="http://schemas.openxmlformats.org/spreadsheetml/2006/main">
  <c r="AW79" i="2" l="1"/>
  <c r="AW75" i="2"/>
  <c r="AW78" i="2"/>
  <c r="AW76" i="2"/>
  <c r="AW82" i="2" l="1"/>
  <c r="AK60" i="2"/>
  <c r="AK59" i="2"/>
  <c r="AK61" i="2" l="1"/>
  <c r="I23" i="2" s="1"/>
  <c r="U22" i="2" s="1"/>
  <c r="AW81" i="2"/>
  <c r="BE85" i="2" l="1"/>
  <c r="BE84" i="2"/>
  <c r="BE83" i="2"/>
  <c r="BE82" i="2"/>
  <c r="BE81" i="2"/>
  <c r="BE80" i="2"/>
  <c r="BE79" i="2"/>
  <c r="BE78" i="2"/>
  <c r="BE77" i="2"/>
  <c r="BE76" i="2"/>
  <c r="BE75" i="2"/>
  <c r="BE74" i="2"/>
  <c r="AR68" i="2"/>
  <c r="AS61" i="2"/>
  <c r="AS60" i="2"/>
  <c r="AS59" i="2"/>
</calcChain>
</file>

<file path=xl/sharedStrings.xml><?xml version="1.0" encoding="utf-8"?>
<sst xmlns="http://schemas.openxmlformats.org/spreadsheetml/2006/main" count="159" uniqueCount="118">
  <si>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</si>
  <si>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</si>
  <si>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</si>
  <si>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</si>
  <si>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</si>
  <si>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</si>
  <si>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</si>
  <si>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</si>
  <si>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</si>
  <si>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</si>
  <si>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</si>
  <si>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</si>
  <si>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</si>
  <si>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</si>
  <si>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</si>
  <si>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</si>
  <si>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</si>
  <si>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</si>
  <si>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</si>
  <si>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</si>
  <si>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</si>
  <si>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</si>
  <si>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</si>
  <si>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</si>
  <si>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</si>
  <si>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</si>
  <si>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</si>
  <si>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</si>
  <si>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</si>
  <si>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</si>
  <si>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</si>
  <si>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</si>
  <si>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</si>
  <si>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</si>
  <si>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</si>
  <si>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</si>
  <si>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</si>
  <si>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</si>
  <si>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</si>
  <si>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</si>
  <si>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</si>
  <si>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</si>
  <si>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</si>
  <si>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</si>
  <si>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</si>
  <si>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</si>
  <si>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</si>
  <si>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</si>
  <si>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</si>
  <si>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</si>
  <si>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</si>
  <si>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</si>
  <si>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</si>
  <si>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</si>
  <si>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</si>
  <si>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</si>
  <si>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</si>
  <si>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</si>
  <si>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</si>
  <si>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</si>
  <si>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</si>
  <si>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</si>
  <si>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</si>
  <si>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</si>
  <si>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</si>
  <si>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</si>
  <si>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</si>
  <si>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</si>
  <si>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</si>
  <si>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</si>
  <si>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</si>
  <si>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</si>
  <si>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</si>
  <si>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</si>
  <si>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</si>
  <si>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</si>
  <si>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</si>
  <si>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</si>
  <si>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</si>
  <si>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</si>
  <si>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</si>
  <si>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</si>
  <si>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</si>
  <si>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</si>
  <si>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</si>
  <si>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</si>
  <si>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</si>
  <si>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</si>
  <si>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</si>
  <si>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</si>
  <si>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</si>
  <si>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</si>
  <si>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</si>
  <si>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</si>
  <si>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</si>
  <si>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</si>
  <si>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</si>
  <si>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</si>
  <si>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</si>
  <si>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</si>
  <si>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</si>
  <si>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</si>
  <si>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</si>
  <si>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</si>
  <si>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</si>
  <si>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</si>
  <si>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</si>
  <si>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</si>
  <si>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</si>
  <si>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</si>
  <si>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</si>
  <si>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</si>
  <si>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Розпорядження керівника Сєвєродонецької міської ВЦА від 24.09.2021р. №1822</t>
  </si>
  <si>
    <t>Розпорядження керівника Сєвєродонецької міської ВЦА від 27.10.2021р. №2134</t>
  </si>
  <si>
    <t>Розпорядження керівника Сєвєродонецької міської ВЦА від 08.11.2021р. №2231</t>
  </si>
  <si>
    <t>22.11.2021р.</t>
  </si>
  <si>
    <t>Розпорядження керівника Сєвєродонецької міської ВЦА від 18.11.2021р. №2305</t>
  </si>
  <si>
    <t>23.11.2021р.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</si>
</sst>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3" zoomScaleNormal="100" zoomScaleSheetLayoutView="100" workbookViewId="0">
      <selection activeCell="A96" sqref="A96:H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43" t="s">
        <v>90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32.1" customHeight="1" x14ac:dyDescent="0.2">
      <c r="AO4" s="103" t="s">
        <v>102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63" t="s">
        <v>20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s="38" customFormat="1" ht="12.75" customHeight="1" x14ac:dyDescent="0.2">
      <c r="AO7" s="50" t="s">
        <v>115</v>
      </c>
      <c r="AP7" s="44"/>
      <c r="AQ7" s="44"/>
      <c r="AR7" s="44"/>
      <c r="AS7" s="44"/>
      <c r="AT7" s="44"/>
      <c r="AU7" s="44"/>
      <c r="AV7" s="1" t="s">
        <v>63</v>
      </c>
      <c r="AW7" s="50">
        <v>145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99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4" t="s">
        <v>53</v>
      </c>
      <c r="B13" s="109" t="s">
        <v>89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33"/>
      <c r="N13" s="113" t="s">
        <v>102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34"/>
      <c r="AU13" s="109" t="s">
        <v>96</v>
      </c>
      <c r="AV13" s="110"/>
      <c r="AW13" s="110"/>
      <c r="AX13" s="110"/>
      <c r="AY13" s="110"/>
      <c r="AZ13" s="110"/>
      <c r="BA13" s="110"/>
      <c r="BB13" s="11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14" t="s">
        <v>62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2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09" t="s">
        <v>103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3"/>
      <c r="N16" s="113" t="s">
        <v>102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34"/>
      <c r="AU16" s="109" t="s">
        <v>96</v>
      </c>
      <c r="AV16" s="110"/>
      <c r="AW16" s="110"/>
      <c r="AX16" s="110"/>
      <c r="AY16" s="110"/>
      <c r="AZ16" s="110"/>
      <c r="BA16" s="110"/>
      <c r="BB16" s="11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14" t="s">
        <v>61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2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54</v>
      </c>
      <c r="B19" s="109" t="s">
        <v>100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N19" s="109" t="s">
        <v>104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25"/>
      <c r="AA19" s="109" t="s">
        <v>105</v>
      </c>
      <c r="AB19" s="110"/>
      <c r="AC19" s="110"/>
      <c r="AD19" s="110"/>
      <c r="AE19" s="110"/>
      <c r="AF19" s="110"/>
      <c r="AG19" s="110"/>
      <c r="AH19" s="110"/>
      <c r="AI19" s="110"/>
      <c r="AJ19" s="25"/>
      <c r="AK19" s="111" t="s">
        <v>101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5"/>
      <c r="BE19" s="109" t="s">
        <v>97</v>
      </c>
      <c r="BF19" s="110"/>
      <c r="BG19" s="110"/>
      <c r="BH19" s="110"/>
      <c r="BI19" s="110"/>
      <c r="BJ19" s="110"/>
      <c r="BK19" s="110"/>
      <c r="BL19" s="11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9" t="s">
        <v>58</v>
      </c>
      <c r="AB20" s="119"/>
      <c r="AC20" s="119"/>
      <c r="AD20" s="119"/>
      <c r="AE20" s="119"/>
      <c r="AF20" s="119"/>
      <c r="AG20" s="119"/>
      <c r="AH20" s="119"/>
      <c r="AI20" s="119"/>
      <c r="AJ20" s="27"/>
      <c r="AK20" s="112" t="s">
        <v>59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7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50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f>AS22+I23</f>
        <v>22015816</v>
      </c>
      <c r="V22" s="74"/>
      <c r="W22" s="74"/>
      <c r="X22" s="74"/>
      <c r="Y22" s="74"/>
      <c r="Z22" s="74"/>
      <c r="AA22" s="74"/>
      <c r="AB22" s="74"/>
      <c r="AC22" s="74"/>
      <c r="AD22" s="74"/>
      <c r="AE22" s="97" t="s">
        <v>51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74">
        <v>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7" t="s">
        <v>23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22</v>
      </c>
      <c r="B23" s="57"/>
      <c r="C23" s="57"/>
      <c r="D23" s="57"/>
      <c r="E23" s="57"/>
      <c r="F23" s="57"/>
      <c r="G23" s="57"/>
      <c r="H23" s="57"/>
      <c r="I23" s="74">
        <f>AK61</f>
        <v>22015816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7" t="s">
        <v>24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6" t="s">
        <v>37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94.5" customHeight="1" x14ac:dyDescent="0.2">
      <c r="A26" s="101" t="s">
        <v>87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8" customHeight="1" x14ac:dyDescent="0.2">
      <c r="A27" s="101" t="s">
        <v>107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</row>
    <row r="28" spans="1:79" ht="18" customHeight="1" x14ac:dyDescent="0.2">
      <c r="A28" s="101" t="s">
        <v>108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8" customHeight="1" x14ac:dyDescent="0.2">
      <c r="A29" s="101" t="s">
        <v>109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18" customHeight="1" x14ac:dyDescent="0.2">
      <c r="A30" s="40" t="s">
        <v>110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18" customHeight="1" x14ac:dyDescent="0.2">
      <c r="A31" s="40" t="s">
        <v>111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18" customHeight="1" x14ac:dyDescent="0.2">
      <c r="A32" s="40" t="s">
        <v>112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18" customHeight="1" x14ac:dyDescent="0.2">
      <c r="A33" s="40" t="s">
        <v>113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</row>
    <row r="34" spans="1:79" ht="18" customHeight="1" x14ac:dyDescent="0.2">
      <c r="A34" s="40" t="s">
        <v>114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8" customHeight="1" x14ac:dyDescent="0.2">
      <c r="A35" s="40" t="s">
        <v>116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75" customHeight="1" x14ac:dyDescent="0.2">
      <c r="A37" s="57" t="s">
        <v>36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15" x14ac:dyDescent="0.2">
      <c r="A38" s="78" t="s">
        <v>28</v>
      </c>
      <c r="B38" s="78"/>
      <c r="C38" s="78"/>
      <c r="D38" s="78"/>
      <c r="E38" s="78"/>
      <c r="F38" s="78"/>
      <c r="G38" s="75" t="s">
        <v>40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1">
        <v>1</v>
      </c>
      <c r="B39" s="51"/>
      <c r="C39" s="51"/>
      <c r="D39" s="51"/>
      <c r="E39" s="51"/>
      <c r="F39" s="51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2.75" hidden="1" customHeight="1" x14ac:dyDescent="0.2">
      <c r="A40" s="56" t="s">
        <v>33</v>
      </c>
      <c r="B40" s="56"/>
      <c r="C40" s="56"/>
      <c r="D40" s="56"/>
      <c r="E40" s="56"/>
      <c r="F40" s="56"/>
      <c r="G40" s="83" t="s">
        <v>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49</v>
      </c>
    </row>
    <row r="41" spans="1:79" ht="12.75" customHeight="1" x14ac:dyDescent="0.2">
      <c r="A41" s="56">
        <v>1</v>
      </c>
      <c r="B41" s="56"/>
      <c r="C41" s="56"/>
      <c r="D41" s="56"/>
      <c r="E41" s="56"/>
      <c r="F41" s="56"/>
      <c r="G41" s="70" t="s">
        <v>64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48</v>
      </c>
    </row>
    <row r="42" spans="1:79" ht="12.7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.95" customHeight="1" x14ac:dyDescent="0.2">
      <c r="A43" s="57" t="s">
        <v>38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</row>
    <row r="44" spans="1:79" ht="15.95" customHeight="1" x14ac:dyDescent="0.2">
      <c r="A44" s="118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</row>
    <row r="45" spans="1:79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</row>
    <row r="46" spans="1:79" ht="15.75" customHeight="1" x14ac:dyDescent="0.2">
      <c r="A46" s="57" t="s">
        <v>39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</row>
    <row r="47" spans="1:79" ht="15" x14ac:dyDescent="0.2">
      <c r="A47" s="78" t="s">
        <v>28</v>
      </c>
      <c r="B47" s="78"/>
      <c r="C47" s="78"/>
      <c r="D47" s="78"/>
      <c r="E47" s="78"/>
      <c r="F47" s="78"/>
      <c r="G47" s="75" t="s">
        <v>25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7"/>
    </row>
    <row r="48" spans="1:79" ht="15.75" hidden="1" x14ac:dyDescent="0.2">
      <c r="A48" s="51">
        <v>1</v>
      </c>
      <c r="B48" s="51"/>
      <c r="C48" s="51"/>
      <c r="D48" s="51"/>
      <c r="E48" s="51"/>
      <c r="F48" s="51"/>
      <c r="G48" s="75">
        <v>2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7"/>
    </row>
    <row r="49" spans="1:79" ht="10.5" hidden="1" customHeight="1" x14ac:dyDescent="0.2">
      <c r="A49" s="56" t="s">
        <v>6</v>
      </c>
      <c r="B49" s="56"/>
      <c r="C49" s="56"/>
      <c r="D49" s="56"/>
      <c r="E49" s="56"/>
      <c r="F49" s="56"/>
      <c r="G49" s="83" t="s">
        <v>7</v>
      </c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5"/>
      <c r="CA49" s="1" t="s">
        <v>11</v>
      </c>
    </row>
    <row r="50" spans="1:79" ht="12.75" customHeight="1" x14ac:dyDescent="0.2">
      <c r="A50" s="56">
        <v>1</v>
      </c>
      <c r="B50" s="56"/>
      <c r="C50" s="56"/>
      <c r="D50" s="56"/>
      <c r="E50" s="56"/>
      <c r="F50" s="56"/>
      <c r="G50" s="70" t="s">
        <v>65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2"/>
      <c r="CA50" s="1" t="s">
        <v>12</v>
      </c>
    </row>
    <row r="51" spans="1:79" ht="12.75" customHeight="1" x14ac:dyDescent="0.2">
      <c r="A51" s="56">
        <v>2</v>
      </c>
      <c r="B51" s="56"/>
      <c r="C51" s="56"/>
      <c r="D51" s="56"/>
      <c r="E51" s="56"/>
      <c r="F51" s="56"/>
      <c r="G51" s="70" t="s">
        <v>66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2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79" ht="15" customHeight="1" x14ac:dyDescent="0.2">
      <c r="A54" s="105" t="s">
        <v>98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21"/>
      <c r="BB54" s="21"/>
      <c r="BC54" s="21"/>
      <c r="BD54" s="21"/>
      <c r="BE54" s="21"/>
      <c r="BF54" s="21"/>
      <c r="BG54" s="21"/>
      <c r="BH54" s="21"/>
      <c r="BI54" s="6"/>
      <c r="BJ54" s="6"/>
      <c r="BK54" s="6"/>
      <c r="BL54" s="6"/>
    </row>
    <row r="55" spans="1:79" ht="15.95" customHeight="1" x14ac:dyDescent="0.2">
      <c r="A55" s="51" t="s">
        <v>28</v>
      </c>
      <c r="B55" s="51"/>
      <c r="C55" s="51"/>
      <c r="D55" s="64" t="s">
        <v>26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6"/>
      <c r="AC55" s="51" t="s">
        <v>29</v>
      </c>
      <c r="AD55" s="51"/>
      <c r="AE55" s="51"/>
      <c r="AF55" s="51"/>
      <c r="AG55" s="51"/>
      <c r="AH55" s="51"/>
      <c r="AI55" s="51"/>
      <c r="AJ55" s="51"/>
      <c r="AK55" s="51" t="s">
        <v>30</v>
      </c>
      <c r="AL55" s="51"/>
      <c r="AM55" s="51"/>
      <c r="AN55" s="51"/>
      <c r="AO55" s="51"/>
      <c r="AP55" s="51"/>
      <c r="AQ55" s="51"/>
      <c r="AR55" s="51"/>
      <c r="AS55" s="51" t="s">
        <v>27</v>
      </c>
      <c r="AT55" s="51"/>
      <c r="AU55" s="51"/>
      <c r="AV55" s="51"/>
      <c r="AW55" s="51"/>
      <c r="AX55" s="51"/>
      <c r="AY55" s="51"/>
      <c r="AZ55" s="51"/>
      <c r="BA55" s="17"/>
      <c r="BB55" s="17"/>
      <c r="BC55" s="17"/>
      <c r="BD55" s="17"/>
      <c r="BE55" s="17"/>
      <c r="BF55" s="17"/>
      <c r="BG55" s="17"/>
      <c r="BH55" s="17"/>
    </row>
    <row r="56" spans="1:79" ht="3" customHeight="1" x14ac:dyDescent="0.2">
      <c r="A56" s="51"/>
      <c r="B56" s="51"/>
      <c r="C56" s="51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9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17"/>
      <c r="BB56" s="17"/>
      <c r="BC56" s="17"/>
      <c r="BD56" s="17"/>
      <c r="BE56" s="17"/>
      <c r="BF56" s="17"/>
      <c r="BG56" s="17"/>
      <c r="BH56" s="17"/>
    </row>
    <row r="57" spans="1:79" ht="15.75" x14ac:dyDescent="0.2">
      <c r="A57" s="51">
        <v>1</v>
      </c>
      <c r="B57" s="51"/>
      <c r="C57" s="51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2"/>
      <c r="AC57" s="51">
        <v>3</v>
      </c>
      <c r="AD57" s="51"/>
      <c r="AE57" s="51"/>
      <c r="AF57" s="51"/>
      <c r="AG57" s="51"/>
      <c r="AH57" s="51"/>
      <c r="AI57" s="51"/>
      <c r="AJ57" s="51"/>
      <c r="AK57" s="51">
        <v>4</v>
      </c>
      <c r="AL57" s="51"/>
      <c r="AM57" s="51"/>
      <c r="AN57" s="51"/>
      <c r="AO57" s="51"/>
      <c r="AP57" s="51"/>
      <c r="AQ57" s="51"/>
      <c r="AR57" s="51"/>
      <c r="AS57" s="51">
        <v>5</v>
      </c>
      <c r="AT57" s="51"/>
      <c r="AU57" s="51"/>
      <c r="AV57" s="51"/>
      <c r="AW57" s="51"/>
      <c r="AX57" s="51"/>
      <c r="AY57" s="51"/>
      <c r="AZ57" s="51"/>
      <c r="BA57" s="17"/>
      <c r="BB57" s="17"/>
      <c r="BC57" s="17"/>
      <c r="BD57" s="17"/>
      <c r="BE57" s="17"/>
      <c r="BF57" s="17"/>
      <c r="BG57" s="17"/>
      <c r="BH57" s="17"/>
    </row>
    <row r="58" spans="1:79" s="4" customFormat="1" ht="12.75" hidden="1" customHeight="1" x14ac:dyDescent="0.2">
      <c r="A58" s="56" t="s">
        <v>6</v>
      </c>
      <c r="B58" s="56"/>
      <c r="C58" s="56"/>
      <c r="D58" s="115" t="s">
        <v>7</v>
      </c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7"/>
      <c r="AC58" s="91" t="s">
        <v>8</v>
      </c>
      <c r="AD58" s="91"/>
      <c r="AE58" s="91"/>
      <c r="AF58" s="91"/>
      <c r="AG58" s="91"/>
      <c r="AH58" s="91"/>
      <c r="AI58" s="91"/>
      <c r="AJ58" s="91"/>
      <c r="AK58" s="91" t="s">
        <v>9</v>
      </c>
      <c r="AL58" s="91"/>
      <c r="AM58" s="91"/>
      <c r="AN58" s="91"/>
      <c r="AO58" s="91"/>
      <c r="AP58" s="91"/>
      <c r="AQ58" s="91"/>
      <c r="AR58" s="91"/>
      <c r="AS58" s="106" t="s">
        <v>10</v>
      </c>
      <c r="AT58" s="91"/>
      <c r="AU58" s="91"/>
      <c r="AV58" s="91"/>
      <c r="AW58" s="91"/>
      <c r="AX58" s="91"/>
      <c r="AY58" s="91"/>
      <c r="AZ58" s="91"/>
      <c r="BA58" s="18"/>
      <c r="BB58" s="19"/>
      <c r="BC58" s="19"/>
      <c r="BD58" s="19"/>
      <c r="BE58" s="19"/>
      <c r="BF58" s="19"/>
      <c r="BG58" s="19"/>
      <c r="BH58" s="19"/>
      <c r="CA58" s="4" t="s">
        <v>13</v>
      </c>
    </row>
    <row r="59" spans="1:79" ht="12.75" customHeight="1" x14ac:dyDescent="0.2">
      <c r="A59" s="56">
        <v>1</v>
      </c>
      <c r="B59" s="56"/>
      <c r="C59" s="56"/>
      <c r="D59" s="70" t="s">
        <v>67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2"/>
      <c r="AC59" s="79">
        <v>0</v>
      </c>
      <c r="AD59" s="79"/>
      <c r="AE59" s="79"/>
      <c r="AF59" s="79"/>
      <c r="AG59" s="79"/>
      <c r="AH59" s="79"/>
      <c r="AI59" s="79"/>
      <c r="AJ59" s="79"/>
      <c r="AK59" s="79">
        <f>AW76</f>
        <v>3610638</v>
      </c>
      <c r="AL59" s="79"/>
      <c r="AM59" s="79"/>
      <c r="AN59" s="79"/>
      <c r="AO59" s="79"/>
      <c r="AP59" s="79"/>
      <c r="AQ59" s="79"/>
      <c r="AR59" s="79"/>
      <c r="AS59" s="79">
        <f>AC59+AK59</f>
        <v>3610638</v>
      </c>
      <c r="AT59" s="79"/>
      <c r="AU59" s="79"/>
      <c r="AV59" s="79"/>
      <c r="AW59" s="79"/>
      <c r="AX59" s="79"/>
      <c r="AY59" s="79"/>
      <c r="AZ59" s="79"/>
      <c r="BA59" s="20"/>
      <c r="BB59" s="20"/>
      <c r="BC59" s="20"/>
      <c r="BD59" s="20"/>
      <c r="BE59" s="20"/>
      <c r="BF59" s="20"/>
      <c r="BG59" s="20"/>
      <c r="BH59" s="20"/>
      <c r="CA59" s="1" t="s">
        <v>14</v>
      </c>
    </row>
    <row r="60" spans="1:79" ht="12.75" customHeight="1" x14ac:dyDescent="0.2">
      <c r="A60" s="56">
        <v>2</v>
      </c>
      <c r="B60" s="56"/>
      <c r="C60" s="56"/>
      <c r="D60" s="70" t="s">
        <v>106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2"/>
      <c r="AC60" s="79">
        <v>0</v>
      </c>
      <c r="AD60" s="79"/>
      <c r="AE60" s="79"/>
      <c r="AF60" s="79"/>
      <c r="AG60" s="79"/>
      <c r="AH60" s="79"/>
      <c r="AI60" s="79"/>
      <c r="AJ60" s="79"/>
      <c r="AK60" s="79">
        <f>AW75</f>
        <v>18405178</v>
      </c>
      <c r="AL60" s="79"/>
      <c r="AM60" s="79"/>
      <c r="AN60" s="79"/>
      <c r="AO60" s="79"/>
      <c r="AP60" s="79"/>
      <c r="AQ60" s="79"/>
      <c r="AR60" s="79"/>
      <c r="AS60" s="79">
        <f>AC60+AK60</f>
        <v>18405178</v>
      </c>
      <c r="AT60" s="79"/>
      <c r="AU60" s="79"/>
      <c r="AV60" s="79"/>
      <c r="AW60" s="79"/>
      <c r="AX60" s="79"/>
      <c r="AY60" s="79"/>
      <c r="AZ60" s="79"/>
      <c r="BA60" s="20"/>
      <c r="BB60" s="20"/>
      <c r="BC60" s="20"/>
      <c r="BD60" s="20"/>
      <c r="BE60" s="20"/>
      <c r="BF60" s="20"/>
      <c r="BG60" s="20"/>
      <c r="BH60" s="20"/>
    </row>
    <row r="61" spans="1:79" s="4" customFormat="1" x14ac:dyDescent="0.2">
      <c r="A61" s="59"/>
      <c r="B61" s="59"/>
      <c r="C61" s="59"/>
      <c r="D61" s="120" t="s">
        <v>68</v>
      </c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2"/>
      <c r="AC61" s="90">
        <v>0</v>
      </c>
      <c r="AD61" s="90"/>
      <c r="AE61" s="90"/>
      <c r="AF61" s="90"/>
      <c r="AG61" s="90"/>
      <c r="AH61" s="90"/>
      <c r="AI61" s="90"/>
      <c r="AJ61" s="90"/>
      <c r="AK61" s="90">
        <f>AK59+AK60</f>
        <v>22015816</v>
      </c>
      <c r="AL61" s="90"/>
      <c r="AM61" s="90"/>
      <c r="AN61" s="90"/>
      <c r="AO61" s="90"/>
      <c r="AP61" s="90"/>
      <c r="AQ61" s="90"/>
      <c r="AR61" s="90"/>
      <c r="AS61" s="90">
        <f>AC61+AK61</f>
        <v>22015816</v>
      </c>
      <c r="AT61" s="90"/>
      <c r="AU61" s="90"/>
      <c r="AV61" s="90"/>
      <c r="AW61" s="90"/>
      <c r="AX61" s="90"/>
      <c r="AY61" s="90"/>
      <c r="AZ61" s="90"/>
      <c r="BA61" s="37"/>
      <c r="BB61" s="37"/>
      <c r="BC61" s="37"/>
      <c r="BD61" s="37"/>
      <c r="BE61" s="37"/>
      <c r="BF61" s="37"/>
      <c r="BG61" s="37"/>
      <c r="BH61" s="37"/>
    </row>
    <row r="62" spans="1:79" ht="6" customHeight="1" x14ac:dyDescent="0.2"/>
    <row r="63" spans="1:79" ht="15.75" customHeight="1" x14ac:dyDescent="0.2">
      <c r="A63" s="96" t="s">
        <v>42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1:79" ht="15" customHeight="1" x14ac:dyDescent="0.2">
      <c r="A64" s="51" t="s">
        <v>28</v>
      </c>
      <c r="B64" s="51"/>
      <c r="C64" s="51"/>
      <c r="D64" s="64" t="s">
        <v>34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6"/>
      <c r="AB64" s="51" t="s">
        <v>29</v>
      </c>
      <c r="AC64" s="51"/>
      <c r="AD64" s="51"/>
      <c r="AE64" s="51"/>
      <c r="AF64" s="51"/>
      <c r="AG64" s="51"/>
      <c r="AH64" s="51"/>
      <c r="AI64" s="51"/>
      <c r="AJ64" s="51" t="s">
        <v>30</v>
      </c>
      <c r="AK64" s="51"/>
      <c r="AL64" s="51"/>
      <c r="AM64" s="51"/>
      <c r="AN64" s="51"/>
      <c r="AO64" s="51"/>
      <c r="AP64" s="51"/>
      <c r="AQ64" s="51"/>
      <c r="AR64" s="51" t="s">
        <v>27</v>
      </c>
      <c r="AS64" s="51"/>
      <c r="AT64" s="51"/>
      <c r="AU64" s="51"/>
      <c r="AV64" s="51"/>
      <c r="AW64" s="51"/>
      <c r="AX64" s="51"/>
      <c r="AY64" s="51"/>
    </row>
    <row r="65" spans="1:79" hidden="1" x14ac:dyDescent="0.2">
      <c r="A65" s="51"/>
      <c r="B65" s="51"/>
      <c r="C65" s="51"/>
      <c r="D65" s="67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9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</row>
    <row r="66" spans="1:79" s="39" customFormat="1" ht="9.75" customHeight="1" x14ac:dyDescent="0.2">
      <c r="A66" s="55">
        <v>1</v>
      </c>
      <c r="B66" s="55"/>
      <c r="C66" s="55"/>
      <c r="D66" s="52">
        <v>2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55">
        <v>3</v>
      </c>
      <c r="AC66" s="55"/>
      <c r="AD66" s="55"/>
      <c r="AE66" s="55"/>
      <c r="AF66" s="55"/>
      <c r="AG66" s="55"/>
      <c r="AH66" s="55"/>
      <c r="AI66" s="55"/>
      <c r="AJ66" s="55">
        <v>4</v>
      </c>
      <c r="AK66" s="55"/>
      <c r="AL66" s="55"/>
      <c r="AM66" s="55"/>
      <c r="AN66" s="55"/>
      <c r="AO66" s="55"/>
      <c r="AP66" s="55"/>
      <c r="AQ66" s="55"/>
      <c r="AR66" s="55">
        <v>5</v>
      </c>
      <c r="AS66" s="55"/>
      <c r="AT66" s="55"/>
      <c r="AU66" s="55"/>
      <c r="AV66" s="55"/>
      <c r="AW66" s="55"/>
      <c r="AX66" s="55"/>
      <c r="AY66" s="55"/>
    </row>
    <row r="67" spans="1:79" ht="12.75" hidden="1" customHeight="1" x14ac:dyDescent="0.2">
      <c r="A67" s="56" t="s">
        <v>6</v>
      </c>
      <c r="B67" s="56"/>
      <c r="C67" s="56"/>
      <c r="D67" s="83" t="s">
        <v>7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5"/>
      <c r="AB67" s="91" t="s">
        <v>8</v>
      </c>
      <c r="AC67" s="91"/>
      <c r="AD67" s="91"/>
      <c r="AE67" s="91"/>
      <c r="AF67" s="91"/>
      <c r="AG67" s="91"/>
      <c r="AH67" s="91"/>
      <c r="AI67" s="91"/>
      <c r="AJ67" s="91" t="s">
        <v>9</v>
      </c>
      <c r="AK67" s="91"/>
      <c r="AL67" s="91"/>
      <c r="AM67" s="91"/>
      <c r="AN67" s="91"/>
      <c r="AO67" s="91"/>
      <c r="AP67" s="91"/>
      <c r="AQ67" s="91"/>
      <c r="AR67" s="91" t="s">
        <v>10</v>
      </c>
      <c r="AS67" s="91"/>
      <c r="AT67" s="91"/>
      <c r="AU67" s="91"/>
      <c r="AV67" s="91"/>
      <c r="AW67" s="91"/>
      <c r="AX67" s="91"/>
      <c r="AY67" s="91"/>
      <c r="CA67" s="1" t="s">
        <v>15</v>
      </c>
    </row>
    <row r="68" spans="1:79" s="4" customFormat="1" ht="12.75" customHeight="1" x14ac:dyDescent="0.2">
      <c r="A68" s="59"/>
      <c r="B68" s="59"/>
      <c r="C68" s="59"/>
      <c r="D68" s="62" t="s">
        <v>27</v>
      </c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9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>
        <f>AB68+AJ68</f>
        <v>0</v>
      </c>
      <c r="AS68" s="90"/>
      <c r="AT68" s="90"/>
      <c r="AU68" s="90"/>
      <c r="AV68" s="90"/>
      <c r="AW68" s="90"/>
      <c r="AX68" s="90"/>
      <c r="AY68" s="90"/>
      <c r="CA68" s="4" t="s">
        <v>16</v>
      </c>
    </row>
    <row r="70" spans="1:79" ht="15.75" customHeight="1" x14ac:dyDescent="0.2">
      <c r="A70" s="57" t="s">
        <v>43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</row>
    <row r="71" spans="1:79" ht="30" customHeight="1" x14ac:dyDescent="0.2">
      <c r="A71" s="51" t="s">
        <v>28</v>
      </c>
      <c r="B71" s="51"/>
      <c r="C71" s="51"/>
      <c r="D71" s="51"/>
      <c r="E71" s="51"/>
      <c r="F71" s="51"/>
      <c r="G71" s="80" t="s">
        <v>44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51" t="s">
        <v>2</v>
      </c>
      <c r="AA71" s="51"/>
      <c r="AB71" s="51"/>
      <c r="AC71" s="51"/>
      <c r="AD71" s="51"/>
      <c r="AE71" s="51" t="s">
        <v>1</v>
      </c>
      <c r="AF71" s="51"/>
      <c r="AG71" s="51"/>
      <c r="AH71" s="51"/>
      <c r="AI71" s="51"/>
      <c r="AJ71" s="51"/>
      <c r="AK71" s="51"/>
      <c r="AL71" s="51"/>
      <c r="AM71" s="51"/>
      <c r="AN71" s="51"/>
      <c r="AO71" s="80" t="s">
        <v>29</v>
      </c>
      <c r="AP71" s="81"/>
      <c r="AQ71" s="81"/>
      <c r="AR71" s="81"/>
      <c r="AS71" s="81"/>
      <c r="AT71" s="81"/>
      <c r="AU71" s="81"/>
      <c r="AV71" s="82"/>
      <c r="AW71" s="80" t="s">
        <v>30</v>
      </c>
      <c r="AX71" s="81"/>
      <c r="AY71" s="81"/>
      <c r="AZ71" s="81"/>
      <c r="BA71" s="81"/>
      <c r="BB71" s="81"/>
      <c r="BC71" s="81"/>
      <c r="BD71" s="82"/>
      <c r="BE71" s="80" t="s">
        <v>27</v>
      </c>
      <c r="BF71" s="81"/>
      <c r="BG71" s="81"/>
      <c r="BH71" s="81"/>
      <c r="BI71" s="81"/>
      <c r="BJ71" s="81"/>
      <c r="BK71" s="81"/>
      <c r="BL71" s="82"/>
    </row>
    <row r="72" spans="1:79" ht="15.75" customHeight="1" x14ac:dyDescent="0.2">
      <c r="A72" s="51">
        <v>1</v>
      </c>
      <c r="B72" s="51"/>
      <c r="C72" s="51"/>
      <c r="D72" s="51"/>
      <c r="E72" s="51"/>
      <c r="F72" s="51"/>
      <c r="G72" s="80">
        <v>2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2"/>
      <c r="Z72" s="51">
        <v>3</v>
      </c>
      <c r="AA72" s="51"/>
      <c r="AB72" s="51"/>
      <c r="AC72" s="51"/>
      <c r="AD72" s="51"/>
      <c r="AE72" s="51">
        <v>4</v>
      </c>
      <c r="AF72" s="51"/>
      <c r="AG72" s="51"/>
      <c r="AH72" s="51"/>
      <c r="AI72" s="51"/>
      <c r="AJ72" s="51"/>
      <c r="AK72" s="51"/>
      <c r="AL72" s="51"/>
      <c r="AM72" s="51"/>
      <c r="AN72" s="51"/>
      <c r="AO72" s="51">
        <v>5</v>
      </c>
      <c r="AP72" s="51"/>
      <c r="AQ72" s="51"/>
      <c r="AR72" s="51"/>
      <c r="AS72" s="51"/>
      <c r="AT72" s="51"/>
      <c r="AU72" s="51"/>
      <c r="AV72" s="51"/>
      <c r="AW72" s="51">
        <v>6</v>
      </c>
      <c r="AX72" s="51"/>
      <c r="AY72" s="51"/>
      <c r="AZ72" s="51"/>
      <c r="BA72" s="51"/>
      <c r="BB72" s="51"/>
      <c r="BC72" s="51"/>
      <c r="BD72" s="51"/>
      <c r="BE72" s="51">
        <v>7</v>
      </c>
      <c r="BF72" s="51"/>
      <c r="BG72" s="51"/>
      <c r="BH72" s="51"/>
      <c r="BI72" s="51"/>
      <c r="BJ72" s="51"/>
      <c r="BK72" s="51"/>
      <c r="BL72" s="51"/>
    </row>
    <row r="73" spans="1:79" ht="12.75" hidden="1" customHeight="1" x14ac:dyDescent="0.2">
      <c r="A73" s="56" t="s">
        <v>33</v>
      </c>
      <c r="B73" s="56"/>
      <c r="C73" s="56"/>
      <c r="D73" s="56"/>
      <c r="E73" s="56"/>
      <c r="F73" s="56"/>
      <c r="G73" s="83" t="s">
        <v>7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56" t="s">
        <v>19</v>
      </c>
      <c r="AA73" s="56"/>
      <c r="AB73" s="56"/>
      <c r="AC73" s="56"/>
      <c r="AD73" s="56"/>
      <c r="AE73" s="89" t="s">
        <v>32</v>
      </c>
      <c r="AF73" s="89"/>
      <c r="AG73" s="89"/>
      <c r="AH73" s="89"/>
      <c r="AI73" s="89"/>
      <c r="AJ73" s="89"/>
      <c r="AK73" s="89"/>
      <c r="AL73" s="89"/>
      <c r="AM73" s="89"/>
      <c r="AN73" s="83"/>
      <c r="AO73" s="91" t="s">
        <v>8</v>
      </c>
      <c r="AP73" s="91"/>
      <c r="AQ73" s="91"/>
      <c r="AR73" s="91"/>
      <c r="AS73" s="91"/>
      <c r="AT73" s="91"/>
      <c r="AU73" s="91"/>
      <c r="AV73" s="91"/>
      <c r="AW73" s="91" t="s">
        <v>31</v>
      </c>
      <c r="AX73" s="91"/>
      <c r="AY73" s="91"/>
      <c r="AZ73" s="91"/>
      <c r="BA73" s="91"/>
      <c r="BB73" s="91"/>
      <c r="BC73" s="91"/>
      <c r="BD73" s="91"/>
      <c r="BE73" s="91" t="s">
        <v>10</v>
      </c>
      <c r="BF73" s="91"/>
      <c r="BG73" s="91"/>
      <c r="BH73" s="91"/>
      <c r="BI73" s="91"/>
      <c r="BJ73" s="91"/>
      <c r="BK73" s="91"/>
      <c r="BL73" s="91"/>
      <c r="CA73" s="1" t="s">
        <v>17</v>
      </c>
    </row>
    <row r="74" spans="1:79" s="4" customFormat="1" ht="12.75" customHeight="1" x14ac:dyDescent="0.2">
      <c r="A74" s="59">
        <v>0</v>
      </c>
      <c r="B74" s="59"/>
      <c r="C74" s="59"/>
      <c r="D74" s="59"/>
      <c r="E74" s="59"/>
      <c r="F74" s="59"/>
      <c r="G74" s="86" t="s">
        <v>69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60"/>
      <c r="AA74" s="60"/>
      <c r="AB74" s="60"/>
      <c r="AC74" s="60"/>
      <c r="AD74" s="60"/>
      <c r="AE74" s="61"/>
      <c r="AF74" s="61"/>
      <c r="AG74" s="61"/>
      <c r="AH74" s="61"/>
      <c r="AI74" s="61"/>
      <c r="AJ74" s="61"/>
      <c r="AK74" s="61"/>
      <c r="AL74" s="61"/>
      <c r="AM74" s="61"/>
      <c r="AN74" s="62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>
        <f t="shared" ref="BE74:BE85" si="0">AO74+AW74</f>
        <v>0</v>
      </c>
      <c r="BF74" s="90"/>
      <c r="BG74" s="90"/>
      <c r="BH74" s="90"/>
      <c r="BI74" s="90"/>
      <c r="BJ74" s="90"/>
      <c r="BK74" s="90"/>
      <c r="BL74" s="90"/>
      <c r="CA74" s="4" t="s">
        <v>18</v>
      </c>
    </row>
    <row r="75" spans="1:79" ht="12.75" customHeight="1" x14ac:dyDescent="0.2">
      <c r="A75" s="56">
        <v>0</v>
      </c>
      <c r="B75" s="56"/>
      <c r="C75" s="56"/>
      <c r="D75" s="56"/>
      <c r="E75" s="56"/>
      <c r="F75" s="56"/>
      <c r="G75" s="92" t="s">
        <v>70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106" t="s">
        <v>71</v>
      </c>
      <c r="AA75" s="106"/>
      <c r="AB75" s="106"/>
      <c r="AC75" s="106"/>
      <c r="AD75" s="106"/>
      <c r="AE75" s="106" t="s">
        <v>72</v>
      </c>
      <c r="AF75" s="106"/>
      <c r="AG75" s="106"/>
      <c r="AH75" s="106"/>
      <c r="AI75" s="106"/>
      <c r="AJ75" s="106"/>
      <c r="AK75" s="106"/>
      <c r="AL75" s="106"/>
      <c r="AM75" s="106"/>
      <c r="AN75" s="123"/>
      <c r="AO75" s="79">
        <v>0</v>
      </c>
      <c r="AP75" s="79"/>
      <c r="AQ75" s="79"/>
      <c r="AR75" s="79"/>
      <c r="AS75" s="79"/>
      <c r="AT75" s="79"/>
      <c r="AU75" s="79"/>
      <c r="AV75" s="79"/>
      <c r="AW75" s="79">
        <f>16113000+865418+190000+1484131-23000+400000-649371+25000</f>
        <v>18405178</v>
      </c>
      <c r="AX75" s="79"/>
      <c r="AY75" s="79"/>
      <c r="AZ75" s="79"/>
      <c r="BA75" s="79"/>
      <c r="BB75" s="79"/>
      <c r="BC75" s="79"/>
      <c r="BD75" s="79"/>
      <c r="BE75" s="79">
        <f t="shared" si="0"/>
        <v>18405178</v>
      </c>
      <c r="BF75" s="79"/>
      <c r="BG75" s="79"/>
      <c r="BH75" s="79"/>
      <c r="BI75" s="79"/>
      <c r="BJ75" s="79"/>
      <c r="BK75" s="79"/>
      <c r="BL75" s="79"/>
    </row>
    <row r="76" spans="1:79" ht="12.75" customHeight="1" x14ac:dyDescent="0.2">
      <c r="A76" s="56">
        <v>1</v>
      </c>
      <c r="B76" s="56"/>
      <c r="C76" s="56"/>
      <c r="D76" s="56"/>
      <c r="E76" s="56"/>
      <c r="F76" s="56"/>
      <c r="G76" s="92" t="s">
        <v>73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4"/>
      <c r="Z76" s="106" t="s">
        <v>71</v>
      </c>
      <c r="AA76" s="106"/>
      <c r="AB76" s="106"/>
      <c r="AC76" s="106"/>
      <c r="AD76" s="106"/>
      <c r="AE76" s="106" t="s">
        <v>72</v>
      </c>
      <c r="AF76" s="106"/>
      <c r="AG76" s="106"/>
      <c r="AH76" s="106"/>
      <c r="AI76" s="106"/>
      <c r="AJ76" s="106"/>
      <c r="AK76" s="106"/>
      <c r="AL76" s="106"/>
      <c r="AM76" s="106"/>
      <c r="AN76" s="123"/>
      <c r="AO76" s="79">
        <v>0</v>
      </c>
      <c r="AP76" s="79"/>
      <c r="AQ76" s="79"/>
      <c r="AR76" s="79"/>
      <c r="AS76" s="79"/>
      <c r="AT76" s="79"/>
      <c r="AU76" s="79"/>
      <c r="AV76" s="79"/>
      <c r="AW76" s="79">
        <f>1979282+1873000-241644+500000-500000</f>
        <v>3610638</v>
      </c>
      <c r="AX76" s="79"/>
      <c r="AY76" s="79"/>
      <c r="AZ76" s="79"/>
      <c r="BA76" s="79"/>
      <c r="BB76" s="79"/>
      <c r="BC76" s="79"/>
      <c r="BD76" s="79"/>
      <c r="BE76" s="79">
        <f t="shared" si="0"/>
        <v>3610638</v>
      </c>
      <c r="BF76" s="79"/>
      <c r="BG76" s="79"/>
      <c r="BH76" s="79"/>
      <c r="BI76" s="79"/>
      <c r="BJ76" s="79"/>
      <c r="BK76" s="79"/>
      <c r="BL76" s="79"/>
    </row>
    <row r="77" spans="1:79" s="4" customFormat="1" ht="12.75" customHeight="1" x14ac:dyDescent="0.2">
      <c r="A77" s="59">
        <v>0</v>
      </c>
      <c r="B77" s="59"/>
      <c r="C77" s="59"/>
      <c r="D77" s="59"/>
      <c r="E77" s="59"/>
      <c r="F77" s="59"/>
      <c r="G77" s="124" t="s">
        <v>74</v>
      </c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6"/>
      <c r="Z77" s="60"/>
      <c r="AA77" s="60"/>
      <c r="AB77" s="60"/>
      <c r="AC77" s="60"/>
      <c r="AD77" s="60"/>
      <c r="AE77" s="61"/>
      <c r="AF77" s="61"/>
      <c r="AG77" s="61"/>
      <c r="AH77" s="61"/>
      <c r="AI77" s="61"/>
      <c r="AJ77" s="61"/>
      <c r="AK77" s="61"/>
      <c r="AL77" s="61"/>
      <c r="AM77" s="61"/>
      <c r="AN77" s="62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>
        <f t="shared" si="0"/>
        <v>0</v>
      </c>
      <c r="BF77" s="90"/>
      <c r="BG77" s="90"/>
      <c r="BH77" s="90"/>
      <c r="BI77" s="90"/>
      <c r="BJ77" s="90"/>
      <c r="BK77" s="90"/>
      <c r="BL77" s="90"/>
    </row>
    <row r="78" spans="1:79" ht="12.75" customHeight="1" x14ac:dyDescent="0.2">
      <c r="A78" s="56">
        <v>0</v>
      </c>
      <c r="B78" s="56"/>
      <c r="C78" s="56"/>
      <c r="D78" s="56"/>
      <c r="E78" s="56"/>
      <c r="F78" s="56"/>
      <c r="G78" s="92" t="s">
        <v>75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4"/>
      <c r="Z78" s="106" t="s">
        <v>76</v>
      </c>
      <c r="AA78" s="106"/>
      <c r="AB78" s="106"/>
      <c r="AC78" s="106"/>
      <c r="AD78" s="106"/>
      <c r="AE78" s="92" t="s">
        <v>77</v>
      </c>
      <c r="AF78" s="93"/>
      <c r="AG78" s="93"/>
      <c r="AH78" s="93"/>
      <c r="AI78" s="93"/>
      <c r="AJ78" s="93"/>
      <c r="AK78" s="93"/>
      <c r="AL78" s="93"/>
      <c r="AM78" s="93"/>
      <c r="AN78" s="94"/>
      <c r="AO78" s="79">
        <v>0</v>
      </c>
      <c r="AP78" s="79"/>
      <c r="AQ78" s="79"/>
      <c r="AR78" s="79"/>
      <c r="AS78" s="79"/>
      <c r="AT78" s="79"/>
      <c r="AU78" s="79"/>
      <c r="AV78" s="79"/>
      <c r="AW78" s="79">
        <f>4+5+1-1</f>
        <v>9</v>
      </c>
      <c r="AX78" s="79"/>
      <c r="AY78" s="79"/>
      <c r="AZ78" s="79"/>
      <c r="BA78" s="79"/>
      <c r="BB78" s="79"/>
      <c r="BC78" s="79"/>
      <c r="BD78" s="79"/>
      <c r="BE78" s="79">
        <f t="shared" si="0"/>
        <v>9</v>
      </c>
      <c r="BF78" s="79"/>
      <c r="BG78" s="79"/>
      <c r="BH78" s="79"/>
      <c r="BI78" s="79"/>
      <c r="BJ78" s="79"/>
      <c r="BK78" s="79"/>
      <c r="BL78" s="79"/>
    </row>
    <row r="79" spans="1:79" ht="14.25" customHeight="1" x14ac:dyDescent="0.2">
      <c r="A79" s="56">
        <v>0</v>
      </c>
      <c r="B79" s="56"/>
      <c r="C79" s="56"/>
      <c r="D79" s="56"/>
      <c r="E79" s="56"/>
      <c r="F79" s="56"/>
      <c r="G79" s="92" t="s">
        <v>78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4"/>
      <c r="Z79" s="106" t="s">
        <v>76</v>
      </c>
      <c r="AA79" s="106"/>
      <c r="AB79" s="106"/>
      <c r="AC79" s="106"/>
      <c r="AD79" s="106"/>
      <c r="AE79" s="92" t="s">
        <v>77</v>
      </c>
      <c r="AF79" s="93"/>
      <c r="AG79" s="93"/>
      <c r="AH79" s="93"/>
      <c r="AI79" s="93"/>
      <c r="AJ79" s="93"/>
      <c r="AK79" s="93"/>
      <c r="AL79" s="93"/>
      <c r="AM79" s="93"/>
      <c r="AN79" s="94"/>
      <c r="AO79" s="79">
        <v>0</v>
      </c>
      <c r="AP79" s="79"/>
      <c r="AQ79" s="79"/>
      <c r="AR79" s="79"/>
      <c r="AS79" s="79"/>
      <c r="AT79" s="79"/>
      <c r="AU79" s="79"/>
      <c r="AV79" s="79"/>
      <c r="AW79" s="79">
        <f>7+3+1-1+1</f>
        <v>11</v>
      </c>
      <c r="AX79" s="79"/>
      <c r="AY79" s="79"/>
      <c r="AZ79" s="79"/>
      <c r="BA79" s="79"/>
      <c r="BB79" s="79"/>
      <c r="BC79" s="79"/>
      <c r="BD79" s="79"/>
      <c r="BE79" s="79">
        <f t="shared" si="0"/>
        <v>11</v>
      </c>
      <c r="BF79" s="79"/>
      <c r="BG79" s="79"/>
      <c r="BH79" s="79"/>
      <c r="BI79" s="79"/>
      <c r="BJ79" s="79"/>
      <c r="BK79" s="79"/>
      <c r="BL79" s="79"/>
    </row>
    <row r="80" spans="1:79" s="4" customFormat="1" ht="12.75" customHeight="1" x14ac:dyDescent="0.2">
      <c r="A80" s="59">
        <v>0</v>
      </c>
      <c r="B80" s="59"/>
      <c r="C80" s="59"/>
      <c r="D80" s="59"/>
      <c r="E80" s="59"/>
      <c r="F80" s="59"/>
      <c r="G80" s="124" t="s">
        <v>79</v>
      </c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6"/>
      <c r="Z80" s="60"/>
      <c r="AA80" s="60"/>
      <c r="AB80" s="60"/>
      <c r="AC80" s="60"/>
      <c r="AD80" s="60"/>
      <c r="AE80" s="124"/>
      <c r="AF80" s="125"/>
      <c r="AG80" s="125"/>
      <c r="AH80" s="125"/>
      <c r="AI80" s="125"/>
      <c r="AJ80" s="125"/>
      <c r="AK80" s="125"/>
      <c r="AL80" s="125"/>
      <c r="AM80" s="125"/>
      <c r="AN80" s="126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>
        <f t="shared" si="0"/>
        <v>0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56">
        <v>0</v>
      </c>
      <c r="B81" s="56"/>
      <c r="C81" s="56"/>
      <c r="D81" s="56"/>
      <c r="E81" s="56"/>
      <c r="F81" s="56"/>
      <c r="G81" s="92" t="s">
        <v>80</v>
      </c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4"/>
      <c r="Z81" s="106" t="s">
        <v>71</v>
      </c>
      <c r="AA81" s="106"/>
      <c r="AB81" s="106"/>
      <c r="AC81" s="106"/>
      <c r="AD81" s="106"/>
      <c r="AE81" s="92" t="s">
        <v>81</v>
      </c>
      <c r="AF81" s="93"/>
      <c r="AG81" s="93"/>
      <c r="AH81" s="93"/>
      <c r="AI81" s="93"/>
      <c r="AJ81" s="93"/>
      <c r="AK81" s="93"/>
      <c r="AL81" s="93"/>
      <c r="AM81" s="93"/>
      <c r="AN81" s="94"/>
      <c r="AO81" s="79">
        <v>0</v>
      </c>
      <c r="AP81" s="79"/>
      <c r="AQ81" s="79"/>
      <c r="AR81" s="79"/>
      <c r="AS81" s="79"/>
      <c r="AT81" s="79"/>
      <c r="AU81" s="79"/>
      <c r="AV81" s="79"/>
      <c r="AW81" s="79">
        <f>AW76/AW78</f>
        <v>401182</v>
      </c>
      <c r="AX81" s="79"/>
      <c r="AY81" s="79"/>
      <c r="AZ81" s="79"/>
      <c r="BA81" s="79"/>
      <c r="BB81" s="79"/>
      <c r="BC81" s="79"/>
      <c r="BD81" s="79"/>
      <c r="BE81" s="79">
        <f t="shared" si="0"/>
        <v>401182</v>
      </c>
      <c r="BF81" s="79"/>
      <c r="BG81" s="79"/>
      <c r="BH81" s="79"/>
      <c r="BI81" s="79"/>
      <c r="BJ81" s="79"/>
      <c r="BK81" s="79"/>
      <c r="BL81" s="79"/>
    </row>
    <row r="82" spans="1:64" ht="12.75" customHeight="1" x14ac:dyDescent="0.2">
      <c r="A82" s="56">
        <v>0</v>
      </c>
      <c r="B82" s="56"/>
      <c r="C82" s="56"/>
      <c r="D82" s="56"/>
      <c r="E82" s="56"/>
      <c r="F82" s="56"/>
      <c r="G82" s="92" t="s">
        <v>82</v>
      </c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4"/>
      <c r="Z82" s="106" t="s">
        <v>71</v>
      </c>
      <c r="AA82" s="106"/>
      <c r="AB82" s="106"/>
      <c r="AC82" s="106"/>
      <c r="AD82" s="106"/>
      <c r="AE82" s="92" t="s">
        <v>81</v>
      </c>
      <c r="AF82" s="93"/>
      <c r="AG82" s="93"/>
      <c r="AH82" s="93"/>
      <c r="AI82" s="93"/>
      <c r="AJ82" s="93"/>
      <c r="AK82" s="93"/>
      <c r="AL82" s="93"/>
      <c r="AM82" s="93"/>
      <c r="AN82" s="94"/>
      <c r="AO82" s="79">
        <v>0</v>
      </c>
      <c r="AP82" s="79"/>
      <c r="AQ82" s="79"/>
      <c r="AR82" s="79"/>
      <c r="AS82" s="79"/>
      <c r="AT82" s="79"/>
      <c r="AU82" s="79"/>
      <c r="AV82" s="79"/>
      <c r="AW82" s="79">
        <f>AW75/AW79</f>
        <v>1673198</v>
      </c>
      <c r="AX82" s="79"/>
      <c r="AY82" s="79"/>
      <c r="AZ82" s="79"/>
      <c r="BA82" s="79"/>
      <c r="BB82" s="79"/>
      <c r="BC82" s="79"/>
      <c r="BD82" s="79"/>
      <c r="BE82" s="79">
        <f t="shared" si="0"/>
        <v>1673198</v>
      </c>
      <c r="BF82" s="79"/>
      <c r="BG82" s="79"/>
      <c r="BH82" s="79"/>
      <c r="BI82" s="79"/>
      <c r="BJ82" s="79"/>
      <c r="BK82" s="79"/>
      <c r="BL82" s="79"/>
    </row>
    <row r="83" spans="1:64" s="4" customFormat="1" ht="12.75" customHeight="1" x14ac:dyDescent="0.2">
      <c r="A83" s="59">
        <v>0</v>
      </c>
      <c r="B83" s="59"/>
      <c r="C83" s="59"/>
      <c r="D83" s="59"/>
      <c r="E83" s="59"/>
      <c r="F83" s="59"/>
      <c r="G83" s="124" t="s">
        <v>83</v>
      </c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6"/>
      <c r="Z83" s="60"/>
      <c r="AA83" s="60"/>
      <c r="AB83" s="60"/>
      <c r="AC83" s="60"/>
      <c r="AD83" s="60"/>
      <c r="AE83" s="124"/>
      <c r="AF83" s="125"/>
      <c r="AG83" s="125"/>
      <c r="AH83" s="125"/>
      <c r="AI83" s="125"/>
      <c r="AJ83" s="125"/>
      <c r="AK83" s="125"/>
      <c r="AL83" s="125"/>
      <c r="AM83" s="125"/>
      <c r="AN83" s="126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>
        <f t="shared" si="0"/>
        <v>0</v>
      </c>
      <c r="BF83" s="90"/>
      <c r="BG83" s="90"/>
      <c r="BH83" s="90"/>
      <c r="BI83" s="90"/>
      <c r="BJ83" s="90"/>
      <c r="BK83" s="90"/>
      <c r="BL83" s="90"/>
    </row>
    <row r="84" spans="1:64" ht="12.75" customHeight="1" x14ac:dyDescent="0.2">
      <c r="A84" s="56">
        <v>0</v>
      </c>
      <c r="B84" s="56"/>
      <c r="C84" s="56"/>
      <c r="D84" s="56"/>
      <c r="E84" s="56"/>
      <c r="F84" s="56"/>
      <c r="G84" s="92" t="s">
        <v>84</v>
      </c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4"/>
      <c r="Z84" s="106" t="s">
        <v>85</v>
      </c>
      <c r="AA84" s="106"/>
      <c r="AB84" s="106"/>
      <c r="AC84" s="106"/>
      <c r="AD84" s="106"/>
      <c r="AE84" s="92" t="s">
        <v>81</v>
      </c>
      <c r="AF84" s="93"/>
      <c r="AG84" s="93"/>
      <c r="AH84" s="93"/>
      <c r="AI84" s="93"/>
      <c r="AJ84" s="93"/>
      <c r="AK84" s="93"/>
      <c r="AL84" s="93"/>
      <c r="AM84" s="93"/>
      <c r="AN84" s="94"/>
      <c r="AO84" s="79">
        <v>0</v>
      </c>
      <c r="AP84" s="79"/>
      <c r="AQ84" s="79"/>
      <c r="AR84" s="79"/>
      <c r="AS84" s="79"/>
      <c r="AT84" s="79"/>
      <c r="AU84" s="79"/>
      <c r="AV84" s="79"/>
      <c r="AW84" s="79">
        <v>100</v>
      </c>
      <c r="AX84" s="79"/>
      <c r="AY84" s="79"/>
      <c r="AZ84" s="79"/>
      <c r="BA84" s="79"/>
      <c r="BB84" s="79"/>
      <c r="BC84" s="79"/>
      <c r="BD84" s="79"/>
      <c r="BE84" s="79">
        <f t="shared" si="0"/>
        <v>100</v>
      </c>
      <c r="BF84" s="79"/>
      <c r="BG84" s="79"/>
      <c r="BH84" s="79"/>
      <c r="BI84" s="79"/>
      <c r="BJ84" s="79"/>
      <c r="BK84" s="79"/>
      <c r="BL84" s="79"/>
    </row>
    <row r="85" spans="1:64" ht="12.75" customHeight="1" x14ac:dyDescent="0.2">
      <c r="A85" s="56">
        <v>0</v>
      </c>
      <c r="B85" s="56"/>
      <c r="C85" s="56"/>
      <c r="D85" s="56"/>
      <c r="E85" s="56"/>
      <c r="F85" s="56"/>
      <c r="G85" s="92" t="s">
        <v>86</v>
      </c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4"/>
      <c r="Z85" s="106" t="s">
        <v>85</v>
      </c>
      <c r="AA85" s="106"/>
      <c r="AB85" s="106"/>
      <c r="AC85" s="106"/>
      <c r="AD85" s="106"/>
      <c r="AE85" s="92" t="s">
        <v>81</v>
      </c>
      <c r="AF85" s="93"/>
      <c r="AG85" s="93"/>
      <c r="AH85" s="93"/>
      <c r="AI85" s="93"/>
      <c r="AJ85" s="93"/>
      <c r="AK85" s="93"/>
      <c r="AL85" s="93"/>
      <c r="AM85" s="93"/>
      <c r="AN85" s="94"/>
      <c r="AO85" s="79">
        <v>0</v>
      </c>
      <c r="AP85" s="79"/>
      <c r="AQ85" s="79"/>
      <c r="AR85" s="79"/>
      <c r="AS85" s="79"/>
      <c r="AT85" s="79"/>
      <c r="AU85" s="79"/>
      <c r="AV85" s="79"/>
      <c r="AW85" s="79">
        <v>100</v>
      </c>
      <c r="AX85" s="79"/>
      <c r="AY85" s="79"/>
      <c r="AZ85" s="79"/>
      <c r="BA85" s="79"/>
      <c r="BB85" s="79"/>
      <c r="BC85" s="79"/>
      <c r="BD85" s="79"/>
      <c r="BE85" s="79">
        <f t="shared" si="0"/>
        <v>100</v>
      </c>
      <c r="BF85" s="79"/>
      <c r="BG85" s="79"/>
      <c r="BH85" s="79"/>
      <c r="BI85" s="79"/>
      <c r="BJ85" s="79"/>
      <c r="BK85" s="79"/>
      <c r="BL85" s="79"/>
    </row>
    <row r="87" spans="1:64" ht="16.5" customHeight="1" x14ac:dyDescent="0.2">
      <c r="A87" s="47" t="s">
        <v>92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5"/>
      <c r="AO87" s="50" t="s">
        <v>94</v>
      </c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</row>
    <row r="88" spans="1:64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58" t="s">
        <v>3</v>
      </c>
      <c r="B89" s="58"/>
      <c r="C89" s="58"/>
      <c r="D89" s="58"/>
      <c r="E89" s="58"/>
      <c r="F89" s="58"/>
    </row>
    <row r="90" spans="1:64" ht="13.15" customHeight="1" x14ac:dyDescent="0.2">
      <c r="A90" s="43" t="s">
        <v>91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</row>
    <row r="91" spans="1:64" x14ac:dyDescent="0.2">
      <c r="A91" s="45" t="s">
        <v>47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64" ht="15.75" customHeight="1" x14ac:dyDescent="0.2">
      <c r="A93" s="47" t="s">
        <v>93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5"/>
      <c r="AO93" s="50" t="s">
        <v>95</v>
      </c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46" t="s">
        <v>117</v>
      </c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45</v>
      </c>
      <c r="B96" s="42"/>
      <c r="C96" s="42"/>
      <c r="D96" s="42"/>
      <c r="E96" s="42"/>
      <c r="F96" s="42"/>
      <c r="G96" s="42"/>
      <c r="H96" s="42"/>
      <c r="I96" s="16"/>
      <c r="J96" s="16"/>
      <c r="K96" s="16"/>
      <c r="L96" s="16"/>
      <c r="M96" s="16"/>
      <c r="N96" s="16"/>
      <c r="O96" s="16"/>
      <c r="P96" s="16"/>
      <c r="Q96" s="16"/>
    </row>
    <row r="97" spans="1:1" x14ac:dyDescent="0.2">
      <c r="A97" s="23" t="s">
        <v>46</v>
      </c>
    </row>
  </sheetData>
  <mergeCells count="247">
    <mergeCell ref="A34:BL34"/>
    <mergeCell ref="A33:BL33"/>
    <mergeCell ref="A32:BL32"/>
    <mergeCell ref="A31:BL31"/>
    <mergeCell ref="A27:BL27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6:F76"/>
    <mergeCell ref="A61:C61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61:AB61"/>
    <mergeCell ref="AC61:AJ61"/>
    <mergeCell ref="AK61:AR61"/>
    <mergeCell ref="AS61:AZ61"/>
    <mergeCell ref="A60:C60"/>
    <mergeCell ref="D60:AB60"/>
    <mergeCell ref="AC60:AJ60"/>
    <mergeCell ref="AK60:AR60"/>
    <mergeCell ref="AS60:AZ60"/>
    <mergeCell ref="A29:BL29"/>
    <mergeCell ref="N13:AS13"/>
    <mergeCell ref="D59:AB59"/>
    <mergeCell ref="N17:AS17"/>
    <mergeCell ref="AU17:BB17"/>
    <mergeCell ref="B13:L13"/>
    <mergeCell ref="B14:L14"/>
    <mergeCell ref="AW72:BD72"/>
    <mergeCell ref="BE72:BL72"/>
    <mergeCell ref="AS55:AZ56"/>
    <mergeCell ref="D55:AB56"/>
    <mergeCell ref="D57:AB57"/>
    <mergeCell ref="D58:AB58"/>
    <mergeCell ref="AC57:AJ57"/>
    <mergeCell ref="AC58:AJ58"/>
    <mergeCell ref="I23:S23"/>
    <mergeCell ref="G49:BL49"/>
    <mergeCell ref="A25:BL25"/>
    <mergeCell ref="A26:BL26"/>
    <mergeCell ref="A37:BL37"/>
    <mergeCell ref="A40:F40"/>
    <mergeCell ref="G40:BL40"/>
    <mergeCell ref="A38:F38"/>
    <mergeCell ref="A44:BL44"/>
    <mergeCell ref="G48:BL48"/>
    <mergeCell ref="AK55:AR56"/>
    <mergeCell ref="AO4:BL4"/>
    <mergeCell ref="A50:F50"/>
    <mergeCell ref="A57:C57"/>
    <mergeCell ref="A58:C58"/>
    <mergeCell ref="G50:BL50"/>
    <mergeCell ref="A55:C56"/>
    <mergeCell ref="A54:AZ54"/>
    <mergeCell ref="A53:AZ53"/>
    <mergeCell ref="AC55:AJ56"/>
    <mergeCell ref="AK57:AR57"/>
    <mergeCell ref="AK58:AR58"/>
    <mergeCell ref="AS58:AZ58"/>
    <mergeCell ref="AS57:AZ57"/>
    <mergeCell ref="A10:BL10"/>
    <mergeCell ref="A11:BL11"/>
    <mergeCell ref="A51:F51"/>
    <mergeCell ref="G51:BL51"/>
    <mergeCell ref="BE20:BL20"/>
    <mergeCell ref="BE19:BL19"/>
    <mergeCell ref="AK19:BC19"/>
    <mergeCell ref="AK20:BC20"/>
    <mergeCell ref="AO7:AU7"/>
    <mergeCell ref="AW7:BF7"/>
    <mergeCell ref="AO1:BL1"/>
    <mergeCell ref="A63:BL63"/>
    <mergeCell ref="A59:C59"/>
    <mergeCell ref="U22:AD22"/>
    <mergeCell ref="AE22:AR22"/>
    <mergeCell ref="AK59:AR59"/>
    <mergeCell ref="AS59:AZ59"/>
    <mergeCell ref="G38:BL38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28:BL28"/>
    <mergeCell ref="BE71:BL71"/>
    <mergeCell ref="AO88:BG88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AW71:BD71"/>
    <mergeCell ref="BE75:BL75"/>
    <mergeCell ref="BE77:BL77"/>
    <mergeCell ref="A87:V87"/>
    <mergeCell ref="W87:AM87"/>
    <mergeCell ref="G76:Y76"/>
    <mergeCell ref="W88:AM88"/>
    <mergeCell ref="AO5:BL5"/>
    <mergeCell ref="AO3:BL3"/>
    <mergeCell ref="D64:AA65"/>
    <mergeCell ref="AB64:AI65"/>
    <mergeCell ref="AJ64:AQ65"/>
    <mergeCell ref="AR64:AY65"/>
    <mergeCell ref="A39:F39"/>
    <mergeCell ref="A41:F41"/>
    <mergeCell ref="G41:BL41"/>
    <mergeCell ref="A22:T22"/>
    <mergeCell ref="AS22:BC22"/>
    <mergeCell ref="BD22:BL22"/>
    <mergeCell ref="T23:W23"/>
    <mergeCell ref="A23:H23"/>
    <mergeCell ref="G39:BL39"/>
    <mergeCell ref="A43:BL43"/>
    <mergeCell ref="A49:F49"/>
    <mergeCell ref="A46:BL46"/>
    <mergeCell ref="A47:F47"/>
    <mergeCell ref="G47:BL47"/>
    <mergeCell ref="A48:F48"/>
    <mergeCell ref="AC59:AJ59"/>
    <mergeCell ref="A30:BL30"/>
    <mergeCell ref="A35:BL35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64:C65"/>
    <mergeCell ref="D66:AA66"/>
    <mergeCell ref="AB66:AI66"/>
    <mergeCell ref="W94:AM94"/>
    <mergeCell ref="A72:F72"/>
    <mergeCell ref="A73:F73"/>
    <mergeCell ref="Z73:AD73"/>
    <mergeCell ref="A70:BL70"/>
    <mergeCell ref="A71:F71"/>
    <mergeCell ref="AE71:AN71"/>
    <mergeCell ref="AO87:BG87"/>
    <mergeCell ref="A89:F89"/>
    <mergeCell ref="A74:F74"/>
    <mergeCell ref="Z74:AD74"/>
    <mergeCell ref="AE74:AN74"/>
  </mergeCells>
  <phoneticPr fontId="0" type="noConversion"/>
  <conditionalFormatting sqref="G74:L74">
    <cfRule type="cellIs" dxfId="26" priority="28" stopIfTrue="1" operator="equal">
      <formula>$G73</formula>
    </cfRule>
  </conditionalFormatting>
  <conditionalFormatting sqref="D59">
    <cfRule type="cellIs" dxfId="25" priority="29" stopIfTrue="1" operator="equal">
      <formula>$D58</formula>
    </cfRule>
  </conditionalFormatting>
  <conditionalFormatting sqref="A74:F74">
    <cfRule type="cellIs" dxfId="24" priority="30" stopIfTrue="1" operator="equal">
      <formula>0</formula>
    </cfRule>
  </conditionalFormatting>
  <conditionalFormatting sqref="D60">
    <cfRule type="cellIs" dxfId="23" priority="27" stopIfTrue="1" operator="equal">
      <formula>$D59</formula>
    </cfRule>
  </conditionalFormatting>
  <conditionalFormatting sqref="D61">
    <cfRule type="cellIs" dxfId="22" priority="26" stopIfTrue="1" operator="equal">
      <formula>$D60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2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2021-11-22T08:57:27Z</cp:lastPrinted>
  <dcterms:created xsi:type="dcterms:W3CDTF">2016-08-15T09:54:21Z</dcterms:created>
  <dcterms:modified xsi:type="dcterms:W3CDTF">2021-11-23T08:29:36Z</dcterms:modified>
</cp:coreProperties>
</file>