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Сухенко\Общие документы\DATA.GOV\Паспорта+Наказ+Лист\2021р\10-24.09.2021\"/>
    </mc:Choice>
  </mc:AlternateContent>
  <bookViews>
    <workbookView xWindow="480" yWindow="135" windowWidth="27795" windowHeight="14385"/>
  </bookViews>
  <sheets>
    <sheet name="КПК1517310" sheetId="2" r:id="rId1"/>
  </sheets>
  <definedNames>
    <definedName name="_xlnm.Print_Area" localSheetId="0">КПК1517310!$A$1:$BM$95</definedName>
  </definedNames>
  <calcPr calcId="162913" refMode="R1C1"/>
</workbook>
</file>

<file path=xl/calcChain.xml><?xml version="1.0" encoding="utf-8"?>
<calcChain xmlns="http://schemas.openxmlformats.org/spreadsheetml/2006/main">
  <c r="AW77" i="2" l="1"/>
  <c r="AW73" i="2"/>
  <c r="AW76" i="2" l="1"/>
  <c r="AW74" i="2"/>
  <c r="AW80" i="2" l="1"/>
  <c r="AK57" i="2"/>
  <c r="AK56" i="2"/>
  <c r="AK58" i="2" l="1"/>
  <c r="I23" i="2" s="1"/>
  <c r="U22" i="2" s="1"/>
  <c r="AW79" i="2"/>
  <c r="BE83" i="2" l="1"/>
  <c r="BE82" i="2"/>
  <c r="BE81" i="2"/>
  <c r="BE80" i="2"/>
  <c r="BE79" i="2"/>
  <c r="BE78" i="2"/>
  <c r="BE77" i="2"/>
  <c r="BE76" i="2"/>
  <c r="BE75" i="2"/>
  <c r="BE74" i="2"/>
  <c r="BE73" i="2"/>
  <c r="BE72" i="2"/>
  <c r="AR66" i="2"/>
  <c r="AS58" i="2"/>
  <c r="AS57" i="2"/>
  <c r="AS56" i="2"/>
</calcChain>
</file>

<file path=xl/sharedStrings.xml><?xml version="1.0" encoding="utf-8"?>
<sst xmlns="http://schemas.openxmlformats.org/spreadsheetml/2006/main" count="157" uniqueCount="114">
  <si>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</si>
  <si>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</si>
  <si>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</si>
  <si>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</si>
  <si>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</si>
  <si>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</si>
  <si>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</si>
  <si>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</si>
  <si>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</si>
  <si>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</si>
  <si>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</si>
  <si>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</si>
  <si>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</si>
  <si>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</si>
  <si>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</si>
  <si>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</si>
  <si>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</si>
  <si>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</si>
  <si>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</si>
  <si>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</si>
  <si>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</si>
  <si>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</si>
  <si>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</si>
  <si>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</si>
  <si>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</si>
  <si>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</si>
  <si>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</si>
  <si>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</si>
  <si>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</si>
  <si>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</si>
  <si>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</si>
  <si>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</si>
  <si>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</si>
  <si>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</si>
  <si>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</si>
  <si>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</si>
  <si>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</si>
  <si>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</si>
  <si>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</si>
  <si>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</si>
  <si>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</si>
  <si>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</si>
  <si>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</si>
  <si>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</si>
  <si>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</si>
  <si>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</si>
  <si>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</si>
  <si>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</si>
  <si>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</si>
  <si>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</si>
  <si>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</si>
  <si>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</si>
  <si>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</si>
  <si>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</si>
  <si>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</si>
  <si>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</si>
  <si>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</si>
  <si>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</si>
  <si>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</si>
  <si>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</si>
  <si>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</si>
  <si>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</si>
  <si>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</si>
  <si>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</si>
  <si>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інфраструктури території міста</t>
  </si>
  <si>
    <t>Забезпечення будівництва об`єктів</t>
  </si>
  <si>
    <t>Забезпечення капітального ремонту об`єктів</t>
  </si>
  <si>
    <t>Забезпечення будівництва об'єктів</t>
  </si>
  <si>
    <t>УСЬОГО</t>
  </si>
  <si>
    <t>затрат</t>
  </si>
  <si>
    <t>Обсяг видатків на забезпечення капітального ремонту об`єктів</t>
  </si>
  <si>
    <t>грн.</t>
  </si>
  <si>
    <t>кошторис</t>
  </si>
  <si>
    <t>Обсяг видатків на забезпечення будівництва об'єктів</t>
  </si>
  <si>
    <t>продукту</t>
  </si>
  <si>
    <t>Кількість об`єктів, які планується побудувати</t>
  </si>
  <si>
    <t>од.</t>
  </si>
  <si>
    <t>розпорядження керівника ВЦА</t>
  </si>
  <si>
    <t>Кількість об`єктів на яких планується провести капітальний ремонт</t>
  </si>
  <si>
    <t>ефективності</t>
  </si>
  <si>
    <t>Середні витрати на будівництво 1 об`єкту</t>
  </si>
  <si>
    <t>розрахунок</t>
  </si>
  <si>
    <t>Середні витрати на капітальний ремонт 1 об`єкту</t>
  </si>
  <si>
    <t>якості</t>
  </si>
  <si>
    <t>Рівень виконання робіт з капітального ремонту</t>
  </si>
  <si>
    <t>відс.</t>
  </si>
  <si>
    <t>Рівень виконання робіт з будівництва</t>
  </si>
  <si>
    <t>Конституція України від 28 червня 1996 року зі  змінами;_x000D_
Бюджетний кодекс України від 08.07.10  № 2456-VІ;_x000D_
Закон України "Про Державний бюджет України на 2021 рік" №1082-IX від 15.12.2020р.;_x000D_
Розпорядження керівника Сєвєродонецької міської ВЦА від 10.03.2021р. №36_x000D_
Розпорядження керівника Сєвєродонецької міської ВЦА від 19.03.2021р. №138_x000D_
Розпорядження керівника Сєвєродонецької міської ВЦА від 15.04.2021р. №462</t>
  </si>
  <si>
    <t>забезпечення розвитку інфраструктури житлово-комунального господарства</t>
  </si>
  <si>
    <t>1500000</t>
  </si>
  <si>
    <t>наказ</t>
  </si>
  <si>
    <t>Фінансове управління Сєвєродонецької міської військово-цивільної адміністрації Сєвєродонецького району  Луганської області</t>
  </si>
  <si>
    <t>Начальник відділу капітального будівництва</t>
  </si>
  <si>
    <t>Начальник фінансового управління</t>
  </si>
  <si>
    <t>Андрій ЛАРІН</t>
  </si>
  <si>
    <t>Марина БАГРІНЦЕВА</t>
  </si>
  <si>
    <t>04011443</t>
  </si>
  <si>
    <t>1252600000</t>
  </si>
  <si>
    <t>гривень</t>
  </si>
  <si>
    <t>бюджетної програми місцевого бюджету на 2021  рік</t>
  </si>
  <si>
    <t>1517310</t>
  </si>
  <si>
    <t>Будівництво-1 об`єктів житлово-комунального господарства</t>
  </si>
  <si>
    <t>Відділ капітального будівництва  Сєвєродонецької міської військово-цивільної адміністрації Сєвєродонецького району  Луганської області</t>
  </si>
  <si>
    <t>1510000</t>
  </si>
  <si>
    <t>7310</t>
  </si>
  <si>
    <t>0443</t>
  </si>
  <si>
    <t>Забезпечення капітального ремонту об'єктів</t>
  </si>
  <si>
    <t>Розпорядження керівника Сєвєродонецької міської ВЦА від 28.05.2021р. №802</t>
  </si>
  <si>
    <t>Розпорядження керівника Сєвєродонецької міської ВЦА від 16.06.2021р. №952</t>
  </si>
  <si>
    <t>Розпорядження керівника Сєвєродонецької міської ВЦА від 09.07.2021р. №1168</t>
  </si>
  <si>
    <t>Розпорядження керівника Сєвєродонецької міської ВЦА від 30.07.2021р. №1400</t>
  </si>
  <si>
    <t>Розпорядження керівника Сєвєродонецької міської ВЦА від 30.08.2021р. №1629</t>
  </si>
  <si>
    <t>Розпорядження керівника Сєвєродонецької міської ВЦА від 24.09.2021р. №1822</t>
  </si>
  <si>
    <t>28.09.2021р.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</si>
</sst>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topLeftCell="A66" zoomScaleNormal="100" zoomScaleSheetLayoutView="100" workbookViewId="0">
      <selection activeCell="A94" sqref="A94:H9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35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 x14ac:dyDescent="0.2">
      <c r="AO3" s="117" t="s">
        <v>90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96" t="s">
        <v>102</v>
      </c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s="38" customFormat="1" ht="12.75" customHeight="1" x14ac:dyDescent="0.2">
      <c r="AO7" s="102" t="s">
        <v>113</v>
      </c>
      <c r="AP7" s="64"/>
      <c r="AQ7" s="64"/>
      <c r="AR7" s="64"/>
      <c r="AS7" s="64"/>
      <c r="AT7" s="64"/>
      <c r="AU7" s="64"/>
      <c r="AV7" s="1" t="s">
        <v>63</v>
      </c>
      <c r="AW7" s="102">
        <v>123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99" t="s">
        <v>21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</row>
    <row r="11" spans="1:77" ht="15.75" customHeight="1" x14ac:dyDescent="0.2">
      <c r="A11" s="99" t="s">
        <v>99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7" customHeight="1" x14ac:dyDescent="0.2">
      <c r="A13" s="24" t="s">
        <v>53</v>
      </c>
      <c r="B13" s="59" t="s">
        <v>89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3"/>
      <c r="N13" s="63" t="s">
        <v>102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4"/>
      <c r="AU13" s="59" t="s">
        <v>96</v>
      </c>
      <c r="AV13" s="60"/>
      <c r="AW13" s="60"/>
      <c r="AX13" s="60"/>
      <c r="AY13" s="60"/>
      <c r="AZ13" s="60"/>
      <c r="BA13" s="60"/>
      <c r="BB13" s="60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61" t="s">
        <v>56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32"/>
      <c r="N14" s="58" t="s">
        <v>62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32"/>
      <c r="AU14" s="61" t="s">
        <v>55</v>
      </c>
      <c r="AV14" s="61"/>
      <c r="AW14" s="61"/>
      <c r="AX14" s="61"/>
      <c r="AY14" s="61"/>
      <c r="AZ14" s="61"/>
      <c r="BA14" s="61"/>
      <c r="BB14" s="61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28.5" customHeight="1" x14ac:dyDescent="0.2">
      <c r="A16" s="35" t="s">
        <v>4</v>
      </c>
      <c r="B16" s="59" t="s">
        <v>103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3"/>
      <c r="N16" s="63" t="s">
        <v>102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4"/>
      <c r="AU16" s="59" t="s">
        <v>96</v>
      </c>
      <c r="AV16" s="60"/>
      <c r="AW16" s="60"/>
      <c r="AX16" s="60"/>
      <c r="AY16" s="60"/>
      <c r="AZ16" s="60"/>
      <c r="BA16" s="60"/>
      <c r="BB16" s="60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61" t="s">
        <v>56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32"/>
      <c r="N17" s="58" t="s">
        <v>61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32"/>
      <c r="AU17" s="61" t="s">
        <v>55</v>
      </c>
      <c r="AV17" s="61"/>
      <c r="AW17" s="61"/>
      <c r="AX17" s="61"/>
      <c r="AY17" s="61"/>
      <c r="AZ17" s="61"/>
      <c r="BA17" s="61"/>
      <c r="BB17" s="61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24" t="s">
        <v>54</v>
      </c>
      <c r="B19" s="59" t="s">
        <v>100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104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5"/>
      <c r="AA19" s="59" t="s">
        <v>105</v>
      </c>
      <c r="AB19" s="60"/>
      <c r="AC19" s="60"/>
      <c r="AD19" s="60"/>
      <c r="AE19" s="60"/>
      <c r="AF19" s="60"/>
      <c r="AG19" s="60"/>
      <c r="AH19" s="60"/>
      <c r="AI19" s="60"/>
      <c r="AJ19" s="25"/>
      <c r="AK19" s="100" t="s">
        <v>101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5"/>
      <c r="BE19" s="59" t="s">
        <v>97</v>
      </c>
      <c r="BF19" s="60"/>
      <c r="BG19" s="60"/>
      <c r="BH19" s="60"/>
      <c r="BI19" s="60"/>
      <c r="BJ19" s="60"/>
      <c r="BK19" s="60"/>
      <c r="BL19" s="60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61" t="s">
        <v>56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N20" s="61" t="s">
        <v>57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7"/>
      <c r="AA20" s="62" t="s">
        <v>58</v>
      </c>
      <c r="AB20" s="62"/>
      <c r="AC20" s="62"/>
      <c r="AD20" s="62"/>
      <c r="AE20" s="62"/>
      <c r="AF20" s="62"/>
      <c r="AG20" s="62"/>
      <c r="AH20" s="62"/>
      <c r="AI20" s="62"/>
      <c r="AJ20" s="27"/>
      <c r="AK20" s="101" t="s">
        <v>59</v>
      </c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27"/>
      <c r="BE20" s="61" t="s">
        <v>60</v>
      </c>
      <c r="BF20" s="61"/>
      <c r="BG20" s="61"/>
      <c r="BH20" s="61"/>
      <c r="BI20" s="61"/>
      <c r="BJ20" s="61"/>
      <c r="BK20" s="61"/>
      <c r="BL20" s="61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8" t="s">
        <v>50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85">
        <f>AS22+I23</f>
        <v>22881831</v>
      </c>
      <c r="V22" s="85"/>
      <c r="W22" s="85"/>
      <c r="X22" s="85"/>
      <c r="Y22" s="85"/>
      <c r="Z22" s="85"/>
      <c r="AA22" s="85"/>
      <c r="AB22" s="85"/>
      <c r="AC22" s="85"/>
      <c r="AD22" s="85"/>
      <c r="AE22" s="104" t="s">
        <v>51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85">
        <v>0</v>
      </c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90" t="s">
        <v>23</v>
      </c>
      <c r="BE22" s="90"/>
      <c r="BF22" s="90"/>
      <c r="BG22" s="90"/>
      <c r="BH22" s="90"/>
      <c r="BI22" s="90"/>
      <c r="BJ22" s="90"/>
      <c r="BK22" s="90"/>
      <c r="BL22" s="90"/>
    </row>
    <row r="23" spans="1:79" ht="24.95" customHeight="1" x14ac:dyDescent="0.2">
      <c r="A23" s="90" t="s">
        <v>22</v>
      </c>
      <c r="B23" s="90"/>
      <c r="C23" s="90"/>
      <c r="D23" s="90"/>
      <c r="E23" s="90"/>
      <c r="F23" s="90"/>
      <c r="G23" s="90"/>
      <c r="H23" s="90"/>
      <c r="I23" s="85">
        <f>AK58</f>
        <v>22881831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90" t="s">
        <v>24</v>
      </c>
      <c r="U23" s="90"/>
      <c r="V23" s="90"/>
      <c r="W23" s="9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9" t="s">
        <v>37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94.5" customHeight="1" x14ac:dyDescent="0.2">
      <c r="A26" s="41" t="s">
        <v>87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8" customHeight="1" x14ac:dyDescent="0.2">
      <c r="A27" s="41" t="s">
        <v>107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</row>
    <row r="28" spans="1:79" ht="18" customHeight="1" x14ac:dyDescent="0.2">
      <c r="A28" s="41" t="s">
        <v>108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</row>
    <row r="29" spans="1:79" ht="18" customHeight="1" x14ac:dyDescent="0.2">
      <c r="A29" s="41" t="s">
        <v>109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</row>
    <row r="30" spans="1:79" ht="18" customHeight="1" x14ac:dyDescent="0.2">
      <c r="A30" s="39" t="s">
        <v>110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</row>
    <row r="31" spans="1:79" ht="18" customHeight="1" x14ac:dyDescent="0.2">
      <c r="A31" s="39" t="s">
        <v>111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18" customHeight="1" x14ac:dyDescent="0.2">
      <c r="A32" s="39" t="s">
        <v>112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75" customHeight="1" x14ac:dyDescent="0.2">
      <c r="A34" s="90" t="s">
        <v>36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</row>
    <row r="35" spans="1:79" ht="15" x14ac:dyDescent="0.2">
      <c r="A35" s="91" t="s">
        <v>28</v>
      </c>
      <c r="B35" s="91"/>
      <c r="C35" s="91"/>
      <c r="D35" s="91"/>
      <c r="E35" s="91"/>
      <c r="F35" s="91"/>
      <c r="G35" s="93" t="s">
        <v>40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5"/>
    </row>
    <row r="36" spans="1:79" ht="15.75" hidden="1" x14ac:dyDescent="0.2">
      <c r="A36" s="71">
        <v>1</v>
      </c>
      <c r="B36" s="71"/>
      <c r="C36" s="71"/>
      <c r="D36" s="71"/>
      <c r="E36" s="71"/>
      <c r="F36" s="71"/>
      <c r="G36" s="93">
        <v>2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5"/>
    </row>
    <row r="37" spans="1:79" ht="12.75" hidden="1" customHeight="1" x14ac:dyDescent="0.2">
      <c r="A37" s="44" t="s">
        <v>33</v>
      </c>
      <c r="B37" s="44"/>
      <c r="C37" s="44"/>
      <c r="D37" s="44"/>
      <c r="E37" s="44"/>
      <c r="F37" s="44"/>
      <c r="G37" s="86" t="s">
        <v>7</v>
      </c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8"/>
      <c r="CA37" s="1" t="s">
        <v>49</v>
      </c>
    </row>
    <row r="38" spans="1:79" ht="12.75" customHeight="1" x14ac:dyDescent="0.2">
      <c r="A38" s="44">
        <v>1</v>
      </c>
      <c r="B38" s="44"/>
      <c r="C38" s="44"/>
      <c r="D38" s="44"/>
      <c r="E38" s="44"/>
      <c r="F38" s="44"/>
      <c r="G38" s="68" t="s">
        <v>64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  <c r="CA38" s="1" t="s">
        <v>48</v>
      </c>
    </row>
    <row r="39" spans="1:79" ht="12.75" customHeight="1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</row>
    <row r="40" spans="1:79" ht="15.95" customHeight="1" x14ac:dyDescent="0.2">
      <c r="A40" s="90" t="s">
        <v>38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</row>
    <row r="41" spans="1:79" ht="15.95" customHeight="1" x14ac:dyDescent="0.2">
      <c r="A41" s="92" t="s">
        <v>88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</row>
    <row r="42" spans="1:79" ht="12.75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79" ht="15.75" customHeight="1" x14ac:dyDescent="0.2">
      <c r="A43" s="90" t="s">
        <v>39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</row>
    <row r="44" spans="1:79" ht="15" x14ac:dyDescent="0.2">
      <c r="A44" s="91" t="s">
        <v>28</v>
      </c>
      <c r="B44" s="91"/>
      <c r="C44" s="91"/>
      <c r="D44" s="91"/>
      <c r="E44" s="91"/>
      <c r="F44" s="91"/>
      <c r="G44" s="93" t="s">
        <v>25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5"/>
    </row>
    <row r="45" spans="1:79" ht="15.75" hidden="1" x14ac:dyDescent="0.2">
      <c r="A45" s="71">
        <v>1</v>
      </c>
      <c r="B45" s="71"/>
      <c r="C45" s="71"/>
      <c r="D45" s="71"/>
      <c r="E45" s="71"/>
      <c r="F45" s="71"/>
      <c r="G45" s="93">
        <v>2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5"/>
    </row>
    <row r="46" spans="1:79" ht="10.5" hidden="1" customHeight="1" x14ac:dyDescent="0.2">
      <c r="A46" s="44" t="s">
        <v>6</v>
      </c>
      <c r="B46" s="44"/>
      <c r="C46" s="44"/>
      <c r="D46" s="44"/>
      <c r="E46" s="44"/>
      <c r="F46" s="44"/>
      <c r="G46" s="86" t="s">
        <v>7</v>
      </c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8"/>
      <c r="CA46" s="1" t="s">
        <v>11</v>
      </c>
    </row>
    <row r="47" spans="1:79" ht="12.75" customHeight="1" x14ac:dyDescent="0.2">
      <c r="A47" s="44">
        <v>1</v>
      </c>
      <c r="B47" s="44"/>
      <c r="C47" s="44"/>
      <c r="D47" s="44"/>
      <c r="E47" s="44"/>
      <c r="F47" s="44"/>
      <c r="G47" s="68" t="s">
        <v>65</v>
      </c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70"/>
      <c r="CA47" s="1" t="s">
        <v>12</v>
      </c>
    </row>
    <row r="48" spans="1:79" ht="12.75" customHeight="1" x14ac:dyDescent="0.2">
      <c r="A48" s="44">
        <v>2</v>
      </c>
      <c r="B48" s="44"/>
      <c r="C48" s="44"/>
      <c r="D48" s="44"/>
      <c r="E48" s="44"/>
      <c r="F48" s="44"/>
      <c r="G48" s="68" t="s">
        <v>66</v>
      </c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70"/>
    </row>
    <row r="49" spans="1:7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 x14ac:dyDescent="0.2">
      <c r="A50" s="90" t="s">
        <v>41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</row>
    <row r="51" spans="1:79" ht="15" customHeight="1" x14ac:dyDescent="0.2">
      <c r="A51" s="98" t="s">
        <v>98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21"/>
      <c r="BB51" s="21"/>
      <c r="BC51" s="21"/>
      <c r="BD51" s="21"/>
      <c r="BE51" s="21"/>
      <c r="BF51" s="21"/>
      <c r="BG51" s="21"/>
      <c r="BH51" s="21"/>
      <c r="BI51" s="6"/>
      <c r="BJ51" s="6"/>
      <c r="BK51" s="6"/>
      <c r="BL51" s="6"/>
    </row>
    <row r="52" spans="1:79" ht="15.95" customHeight="1" x14ac:dyDescent="0.2">
      <c r="A52" s="71" t="s">
        <v>28</v>
      </c>
      <c r="B52" s="71"/>
      <c r="C52" s="71"/>
      <c r="D52" s="72" t="s">
        <v>26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4"/>
      <c r="AC52" s="71" t="s">
        <v>29</v>
      </c>
      <c r="AD52" s="71"/>
      <c r="AE52" s="71"/>
      <c r="AF52" s="71"/>
      <c r="AG52" s="71"/>
      <c r="AH52" s="71"/>
      <c r="AI52" s="71"/>
      <c r="AJ52" s="71"/>
      <c r="AK52" s="71" t="s">
        <v>30</v>
      </c>
      <c r="AL52" s="71"/>
      <c r="AM52" s="71"/>
      <c r="AN52" s="71"/>
      <c r="AO52" s="71"/>
      <c r="AP52" s="71"/>
      <c r="AQ52" s="71"/>
      <c r="AR52" s="71"/>
      <c r="AS52" s="71" t="s">
        <v>27</v>
      </c>
      <c r="AT52" s="71"/>
      <c r="AU52" s="71"/>
      <c r="AV52" s="71"/>
      <c r="AW52" s="71"/>
      <c r="AX52" s="71"/>
      <c r="AY52" s="71"/>
      <c r="AZ52" s="71"/>
      <c r="BA52" s="17"/>
      <c r="BB52" s="17"/>
      <c r="BC52" s="17"/>
      <c r="BD52" s="17"/>
      <c r="BE52" s="17"/>
      <c r="BF52" s="17"/>
      <c r="BG52" s="17"/>
      <c r="BH52" s="17"/>
    </row>
    <row r="53" spans="1:79" ht="3" customHeight="1" x14ac:dyDescent="0.2">
      <c r="A53" s="71"/>
      <c r="B53" s="71"/>
      <c r="C53" s="71"/>
      <c r="D53" s="75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7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17"/>
      <c r="BB53" s="17"/>
      <c r="BC53" s="17"/>
      <c r="BD53" s="17"/>
      <c r="BE53" s="17"/>
      <c r="BF53" s="17"/>
      <c r="BG53" s="17"/>
      <c r="BH53" s="17"/>
    </row>
    <row r="54" spans="1:79" ht="15.75" x14ac:dyDescent="0.2">
      <c r="A54" s="71">
        <v>1</v>
      </c>
      <c r="B54" s="71"/>
      <c r="C54" s="71"/>
      <c r="D54" s="78">
        <v>2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80"/>
      <c r="AC54" s="71">
        <v>3</v>
      </c>
      <c r="AD54" s="71"/>
      <c r="AE54" s="71"/>
      <c r="AF54" s="71"/>
      <c r="AG54" s="71"/>
      <c r="AH54" s="71"/>
      <c r="AI54" s="71"/>
      <c r="AJ54" s="71"/>
      <c r="AK54" s="71">
        <v>4</v>
      </c>
      <c r="AL54" s="71"/>
      <c r="AM54" s="71"/>
      <c r="AN54" s="71"/>
      <c r="AO54" s="71"/>
      <c r="AP54" s="71"/>
      <c r="AQ54" s="71"/>
      <c r="AR54" s="71"/>
      <c r="AS54" s="71">
        <v>5</v>
      </c>
      <c r="AT54" s="71"/>
      <c r="AU54" s="71"/>
      <c r="AV54" s="71"/>
      <c r="AW54" s="71"/>
      <c r="AX54" s="71"/>
      <c r="AY54" s="71"/>
      <c r="AZ54" s="71"/>
      <c r="BA54" s="17"/>
      <c r="BB54" s="17"/>
      <c r="BC54" s="17"/>
      <c r="BD54" s="17"/>
      <c r="BE54" s="17"/>
      <c r="BF54" s="17"/>
      <c r="BG54" s="17"/>
      <c r="BH54" s="17"/>
    </row>
    <row r="55" spans="1:79" s="4" customFormat="1" ht="12.75" hidden="1" customHeight="1" x14ac:dyDescent="0.2">
      <c r="A55" s="44" t="s">
        <v>6</v>
      </c>
      <c r="B55" s="44"/>
      <c r="C55" s="44"/>
      <c r="D55" s="81" t="s">
        <v>7</v>
      </c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3"/>
      <c r="AC55" s="84" t="s">
        <v>8</v>
      </c>
      <c r="AD55" s="84"/>
      <c r="AE55" s="84"/>
      <c r="AF55" s="84"/>
      <c r="AG55" s="84"/>
      <c r="AH55" s="84"/>
      <c r="AI55" s="84"/>
      <c r="AJ55" s="84"/>
      <c r="AK55" s="84" t="s">
        <v>9</v>
      </c>
      <c r="AL55" s="84"/>
      <c r="AM55" s="84"/>
      <c r="AN55" s="84"/>
      <c r="AO55" s="84"/>
      <c r="AP55" s="84"/>
      <c r="AQ55" s="84"/>
      <c r="AR55" s="84"/>
      <c r="AS55" s="48" t="s">
        <v>10</v>
      </c>
      <c r="AT55" s="84"/>
      <c r="AU55" s="84"/>
      <c r="AV55" s="84"/>
      <c r="AW55" s="84"/>
      <c r="AX55" s="84"/>
      <c r="AY55" s="84"/>
      <c r="AZ55" s="84"/>
      <c r="BA55" s="18"/>
      <c r="BB55" s="19"/>
      <c r="BC55" s="19"/>
      <c r="BD55" s="19"/>
      <c r="BE55" s="19"/>
      <c r="BF55" s="19"/>
      <c r="BG55" s="19"/>
      <c r="BH55" s="19"/>
      <c r="CA55" s="4" t="s">
        <v>13</v>
      </c>
    </row>
    <row r="56" spans="1:79" ht="12.75" customHeight="1" x14ac:dyDescent="0.2">
      <c r="A56" s="44">
        <v>1</v>
      </c>
      <c r="B56" s="44"/>
      <c r="C56" s="44"/>
      <c r="D56" s="68" t="s">
        <v>67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70"/>
      <c r="AC56" s="43">
        <v>0</v>
      </c>
      <c r="AD56" s="43"/>
      <c r="AE56" s="43"/>
      <c r="AF56" s="43"/>
      <c r="AG56" s="43"/>
      <c r="AH56" s="43"/>
      <c r="AI56" s="43"/>
      <c r="AJ56" s="43"/>
      <c r="AK56" s="43">
        <f>AW74</f>
        <v>3852282</v>
      </c>
      <c r="AL56" s="43"/>
      <c r="AM56" s="43"/>
      <c r="AN56" s="43"/>
      <c r="AO56" s="43"/>
      <c r="AP56" s="43"/>
      <c r="AQ56" s="43"/>
      <c r="AR56" s="43"/>
      <c r="AS56" s="43">
        <f>AC56+AK56</f>
        <v>3852282</v>
      </c>
      <c r="AT56" s="43"/>
      <c r="AU56" s="43"/>
      <c r="AV56" s="43"/>
      <c r="AW56" s="43"/>
      <c r="AX56" s="43"/>
      <c r="AY56" s="43"/>
      <c r="AZ56" s="43"/>
      <c r="BA56" s="20"/>
      <c r="BB56" s="20"/>
      <c r="BC56" s="20"/>
      <c r="BD56" s="20"/>
      <c r="BE56" s="20"/>
      <c r="BF56" s="20"/>
      <c r="BG56" s="20"/>
      <c r="BH56" s="20"/>
      <c r="CA56" s="1" t="s">
        <v>14</v>
      </c>
    </row>
    <row r="57" spans="1:79" ht="12.75" customHeight="1" x14ac:dyDescent="0.2">
      <c r="A57" s="44">
        <v>2</v>
      </c>
      <c r="B57" s="44"/>
      <c r="C57" s="44"/>
      <c r="D57" s="68" t="s">
        <v>106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70"/>
      <c r="AC57" s="43">
        <v>0</v>
      </c>
      <c r="AD57" s="43"/>
      <c r="AE57" s="43"/>
      <c r="AF57" s="43"/>
      <c r="AG57" s="43"/>
      <c r="AH57" s="43"/>
      <c r="AI57" s="43"/>
      <c r="AJ57" s="43"/>
      <c r="AK57" s="43">
        <f>AW73</f>
        <v>19029549</v>
      </c>
      <c r="AL57" s="43"/>
      <c r="AM57" s="43"/>
      <c r="AN57" s="43"/>
      <c r="AO57" s="43"/>
      <c r="AP57" s="43"/>
      <c r="AQ57" s="43"/>
      <c r="AR57" s="43"/>
      <c r="AS57" s="43">
        <f>AC57+AK57</f>
        <v>19029549</v>
      </c>
      <c r="AT57" s="43"/>
      <c r="AU57" s="43"/>
      <c r="AV57" s="43"/>
      <c r="AW57" s="43"/>
      <c r="AX57" s="43"/>
      <c r="AY57" s="43"/>
      <c r="AZ57" s="43"/>
      <c r="BA57" s="20"/>
      <c r="BB57" s="20"/>
      <c r="BC57" s="20"/>
      <c r="BD57" s="20"/>
      <c r="BE57" s="20"/>
      <c r="BF57" s="20"/>
      <c r="BG57" s="20"/>
      <c r="BH57" s="20"/>
    </row>
    <row r="58" spans="1:79" s="4" customFormat="1" x14ac:dyDescent="0.2">
      <c r="A58" s="50"/>
      <c r="B58" s="50"/>
      <c r="C58" s="50"/>
      <c r="D58" s="65" t="s">
        <v>68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7"/>
      <c r="AC58" s="49">
        <v>0</v>
      </c>
      <c r="AD58" s="49"/>
      <c r="AE58" s="49"/>
      <c r="AF58" s="49"/>
      <c r="AG58" s="49"/>
      <c r="AH58" s="49"/>
      <c r="AI58" s="49"/>
      <c r="AJ58" s="49"/>
      <c r="AK58" s="49">
        <f>AK56+AK57</f>
        <v>22881831</v>
      </c>
      <c r="AL58" s="49"/>
      <c r="AM58" s="49"/>
      <c r="AN58" s="49"/>
      <c r="AO58" s="49"/>
      <c r="AP58" s="49"/>
      <c r="AQ58" s="49"/>
      <c r="AR58" s="49"/>
      <c r="AS58" s="49">
        <f>AC58+AK58</f>
        <v>22881831</v>
      </c>
      <c r="AT58" s="49"/>
      <c r="AU58" s="49"/>
      <c r="AV58" s="49"/>
      <c r="AW58" s="49"/>
      <c r="AX58" s="49"/>
      <c r="AY58" s="49"/>
      <c r="AZ58" s="49"/>
      <c r="BA58" s="37"/>
      <c r="BB58" s="37"/>
      <c r="BC58" s="37"/>
      <c r="BD58" s="37"/>
      <c r="BE58" s="37"/>
      <c r="BF58" s="37"/>
      <c r="BG58" s="37"/>
      <c r="BH58" s="37"/>
    </row>
    <row r="59" spans="1:79" ht="6" customHeight="1" x14ac:dyDescent="0.2"/>
    <row r="60" spans="1:79" ht="15.75" customHeight="1" x14ac:dyDescent="0.2">
      <c r="A60" s="89" t="s">
        <v>42</v>
      </c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</row>
    <row r="61" spans="1:79" ht="15" customHeight="1" x14ac:dyDescent="0.2">
      <c r="A61" s="98" t="s">
        <v>98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" customHeight="1" x14ac:dyDescent="0.2">
      <c r="A62" s="71" t="s">
        <v>28</v>
      </c>
      <c r="B62" s="71"/>
      <c r="C62" s="71"/>
      <c r="D62" s="72" t="s">
        <v>34</v>
      </c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4"/>
      <c r="AB62" s="71" t="s">
        <v>29</v>
      </c>
      <c r="AC62" s="71"/>
      <c r="AD62" s="71"/>
      <c r="AE62" s="71"/>
      <c r="AF62" s="71"/>
      <c r="AG62" s="71"/>
      <c r="AH62" s="71"/>
      <c r="AI62" s="71"/>
      <c r="AJ62" s="71" t="s">
        <v>30</v>
      </c>
      <c r="AK62" s="71"/>
      <c r="AL62" s="71"/>
      <c r="AM62" s="71"/>
      <c r="AN62" s="71"/>
      <c r="AO62" s="71"/>
      <c r="AP62" s="71"/>
      <c r="AQ62" s="71"/>
      <c r="AR62" s="71" t="s">
        <v>27</v>
      </c>
      <c r="AS62" s="71"/>
      <c r="AT62" s="71"/>
      <c r="AU62" s="71"/>
      <c r="AV62" s="71"/>
      <c r="AW62" s="71"/>
      <c r="AX62" s="71"/>
      <c r="AY62" s="71"/>
    </row>
    <row r="63" spans="1:79" hidden="1" x14ac:dyDescent="0.2">
      <c r="A63" s="71"/>
      <c r="B63" s="71"/>
      <c r="C63" s="71"/>
      <c r="D63" s="75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7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</row>
    <row r="64" spans="1:79" ht="15.75" customHeight="1" x14ac:dyDescent="0.2">
      <c r="A64" s="71">
        <v>1</v>
      </c>
      <c r="B64" s="71"/>
      <c r="C64" s="71"/>
      <c r="D64" s="78">
        <v>2</v>
      </c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80"/>
      <c r="AB64" s="71">
        <v>3</v>
      </c>
      <c r="AC64" s="71"/>
      <c r="AD64" s="71"/>
      <c r="AE64" s="71"/>
      <c r="AF64" s="71"/>
      <c r="AG64" s="71"/>
      <c r="AH64" s="71"/>
      <c r="AI64" s="71"/>
      <c r="AJ64" s="71">
        <v>4</v>
      </c>
      <c r="AK64" s="71"/>
      <c r="AL64" s="71"/>
      <c r="AM64" s="71"/>
      <c r="AN64" s="71"/>
      <c r="AO64" s="71"/>
      <c r="AP64" s="71"/>
      <c r="AQ64" s="71"/>
      <c r="AR64" s="71">
        <v>5</v>
      </c>
      <c r="AS64" s="71"/>
      <c r="AT64" s="71"/>
      <c r="AU64" s="71"/>
      <c r="AV64" s="71"/>
      <c r="AW64" s="71"/>
      <c r="AX64" s="71"/>
      <c r="AY64" s="71"/>
    </row>
    <row r="65" spans="1:79" ht="12.75" hidden="1" customHeight="1" x14ac:dyDescent="0.2">
      <c r="A65" s="44" t="s">
        <v>6</v>
      </c>
      <c r="B65" s="44"/>
      <c r="C65" s="44"/>
      <c r="D65" s="86" t="s">
        <v>7</v>
      </c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8"/>
      <c r="AB65" s="84" t="s">
        <v>8</v>
      </c>
      <c r="AC65" s="84"/>
      <c r="AD65" s="84"/>
      <c r="AE65" s="84"/>
      <c r="AF65" s="84"/>
      <c r="AG65" s="84"/>
      <c r="AH65" s="84"/>
      <c r="AI65" s="84"/>
      <c r="AJ65" s="84" t="s">
        <v>9</v>
      </c>
      <c r="AK65" s="84"/>
      <c r="AL65" s="84"/>
      <c r="AM65" s="84"/>
      <c r="AN65" s="84"/>
      <c r="AO65" s="84"/>
      <c r="AP65" s="84"/>
      <c r="AQ65" s="84"/>
      <c r="AR65" s="84" t="s">
        <v>10</v>
      </c>
      <c r="AS65" s="84"/>
      <c r="AT65" s="84"/>
      <c r="AU65" s="84"/>
      <c r="AV65" s="84"/>
      <c r="AW65" s="84"/>
      <c r="AX65" s="84"/>
      <c r="AY65" s="84"/>
      <c r="CA65" s="1" t="s">
        <v>15</v>
      </c>
    </row>
    <row r="66" spans="1:79" s="4" customFormat="1" ht="12.75" customHeight="1" x14ac:dyDescent="0.2">
      <c r="A66" s="50"/>
      <c r="B66" s="50"/>
      <c r="C66" s="50"/>
      <c r="D66" s="56" t="s">
        <v>27</v>
      </c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6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>
        <f>AB66+AJ66</f>
        <v>0</v>
      </c>
      <c r="AS66" s="49"/>
      <c r="AT66" s="49"/>
      <c r="AU66" s="49"/>
      <c r="AV66" s="49"/>
      <c r="AW66" s="49"/>
      <c r="AX66" s="49"/>
      <c r="AY66" s="49"/>
      <c r="CA66" s="4" t="s">
        <v>16</v>
      </c>
    </row>
    <row r="68" spans="1:79" ht="15.75" customHeight="1" x14ac:dyDescent="0.2">
      <c r="A68" s="90" t="s">
        <v>43</v>
      </c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</row>
    <row r="69" spans="1:79" ht="30" customHeight="1" x14ac:dyDescent="0.2">
      <c r="A69" s="71" t="s">
        <v>28</v>
      </c>
      <c r="B69" s="71"/>
      <c r="C69" s="71"/>
      <c r="D69" s="71"/>
      <c r="E69" s="71"/>
      <c r="F69" s="71"/>
      <c r="G69" s="78" t="s">
        <v>44</v>
      </c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80"/>
      <c r="Z69" s="71" t="s">
        <v>2</v>
      </c>
      <c r="AA69" s="71"/>
      <c r="AB69" s="71"/>
      <c r="AC69" s="71"/>
      <c r="AD69" s="71"/>
      <c r="AE69" s="71" t="s">
        <v>1</v>
      </c>
      <c r="AF69" s="71"/>
      <c r="AG69" s="71"/>
      <c r="AH69" s="71"/>
      <c r="AI69" s="71"/>
      <c r="AJ69" s="71"/>
      <c r="AK69" s="71"/>
      <c r="AL69" s="71"/>
      <c r="AM69" s="71"/>
      <c r="AN69" s="71"/>
      <c r="AO69" s="78" t="s">
        <v>29</v>
      </c>
      <c r="AP69" s="79"/>
      <c r="AQ69" s="79"/>
      <c r="AR69" s="79"/>
      <c r="AS69" s="79"/>
      <c r="AT69" s="79"/>
      <c r="AU69" s="79"/>
      <c r="AV69" s="80"/>
      <c r="AW69" s="78" t="s">
        <v>30</v>
      </c>
      <c r="AX69" s="79"/>
      <c r="AY69" s="79"/>
      <c r="AZ69" s="79"/>
      <c r="BA69" s="79"/>
      <c r="BB69" s="79"/>
      <c r="BC69" s="79"/>
      <c r="BD69" s="80"/>
      <c r="BE69" s="78" t="s">
        <v>27</v>
      </c>
      <c r="BF69" s="79"/>
      <c r="BG69" s="79"/>
      <c r="BH69" s="79"/>
      <c r="BI69" s="79"/>
      <c r="BJ69" s="79"/>
      <c r="BK69" s="79"/>
      <c r="BL69" s="80"/>
    </row>
    <row r="70" spans="1:79" ht="15.75" customHeight="1" x14ac:dyDescent="0.2">
      <c r="A70" s="71">
        <v>1</v>
      </c>
      <c r="B70" s="71"/>
      <c r="C70" s="71"/>
      <c r="D70" s="71"/>
      <c r="E70" s="71"/>
      <c r="F70" s="71"/>
      <c r="G70" s="78">
        <v>2</v>
      </c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80"/>
      <c r="Z70" s="71">
        <v>3</v>
      </c>
      <c r="AA70" s="71"/>
      <c r="AB70" s="71"/>
      <c r="AC70" s="71"/>
      <c r="AD70" s="71"/>
      <c r="AE70" s="71">
        <v>4</v>
      </c>
      <c r="AF70" s="71"/>
      <c r="AG70" s="71"/>
      <c r="AH70" s="71"/>
      <c r="AI70" s="71"/>
      <c r="AJ70" s="71"/>
      <c r="AK70" s="71"/>
      <c r="AL70" s="71"/>
      <c r="AM70" s="71"/>
      <c r="AN70" s="71"/>
      <c r="AO70" s="71">
        <v>5</v>
      </c>
      <c r="AP70" s="71"/>
      <c r="AQ70" s="71"/>
      <c r="AR70" s="71"/>
      <c r="AS70" s="71"/>
      <c r="AT70" s="71"/>
      <c r="AU70" s="71"/>
      <c r="AV70" s="71"/>
      <c r="AW70" s="71">
        <v>6</v>
      </c>
      <c r="AX70" s="71"/>
      <c r="AY70" s="71"/>
      <c r="AZ70" s="71"/>
      <c r="BA70" s="71"/>
      <c r="BB70" s="71"/>
      <c r="BC70" s="71"/>
      <c r="BD70" s="71"/>
      <c r="BE70" s="71">
        <v>7</v>
      </c>
      <c r="BF70" s="71"/>
      <c r="BG70" s="71"/>
      <c r="BH70" s="71"/>
      <c r="BI70" s="71"/>
      <c r="BJ70" s="71"/>
      <c r="BK70" s="71"/>
      <c r="BL70" s="71"/>
    </row>
    <row r="71" spans="1:79" ht="12.75" hidden="1" customHeight="1" x14ac:dyDescent="0.2">
      <c r="A71" s="44" t="s">
        <v>33</v>
      </c>
      <c r="B71" s="44"/>
      <c r="C71" s="44"/>
      <c r="D71" s="44"/>
      <c r="E71" s="44"/>
      <c r="F71" s="44"/>
      <c r="G71" s="86" t="s">
        <v>7</v>
      </c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8"/>
      <c r="Z71" s="44" t="s">
        <v>19</v>
      </c>
      <c r="AA71" s="44"/>
      <c r="AB71" s="44"/>
      <c r="AC71" s="44"/>
      <c r="AD71" s="44"/>
      <c r="AE71" s="112" t="s">
        <v>32</v>
      </c>
      <c r="AF71" s="112"/>
      <c r="AG71" s="112"/>
      <c r="AH71" s="112"/>
      <c r="AI71" s="112"/>
      <c r="AJ71" s="112"/>
      <c r="AK71" s="112"/>
      <c r="AL71" s="112"/>
      <c r="AM71" s="112"/>
      <c r="AN71" s="86"/>
      <c r="AO71" s="84" t="s">
        <v>8</v>
      </c>
      <c r="AP71" s="84"/>
      <c r="AQ71" s="84"/>
      <c r="AR71" s="84"/>
      <c r="AS71" s="84"/>
      <c r="AT71" s="84"/>
      <c r="AU71" s="84"/>
      <c r="AV71" s="84"/>
      <c r="AW71" s="84" t="s">
        <v>31</v>
      </c>
      <c r="AX71" s="84"/>
      <c r="AY71" s="84"/>
      <c r="AZ71" s="84"/>
      <c r="BA71" s="84"/>
      <c r="BB71" s="84"/>
      <c r="BC71" s="84"/>
      <c r="BD71" s="84"/>
      <c r="BE71" s="84" t="s">
        <v>10</v>
      </c>
      <c r="BF71" s="84"/>
      <c r="BG71" s="84"/>
      <c r="BH71" s="84"/>
      <c r="BI71" s="84"/>
      <c r="BJ71" s="84"/>
      <c r="BK71" s="84"/>
      <c r="BL71" s="84"/>
      <c r="CA71" s="1" t="s">
        <v>17</v>
      </c>
    </row>
    <row r="72" spans="1:79" s="4" customFormat="1" ht="12.75" customHeight="1" x14ac:dyDescent="0.2">
      <c r="A72" s="50">
        <v>0</v>
      </c>
      <c r="B72" s="50"/>
      <c r="C72" s="50"/>
      <c r="D72" s="50"/>
      <c r="E72" s="50"/>
      <c r="F72" s="50"/>
      <c r="G72" s="109" t="s">
        <v>69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54"/>
      <c r="AA72" s="54"/>
      <c r="AB72" s="54"/>
      <c r="AC72" s="54"/>
      <c r="AD72" s="54"/>
      <c r="AE72" s="55"/>
      <c r="AF72" s="55"/>
      <c r="AG72" s="55"/>
      <c r="AH72" s="55"/>
      <c r="AI72" s="55"/>
      <c r="AJ72" s="55"/>
      <c r="AK72" s="55"/>
      <c r="AL72" s="55"/>
      <c r="AM72" s="55"/>
      <c r="AN72" s="56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>
        <f t="shared" ref="BE72:BE83" si="0">AO72+AW72</f>
        <v>0</v>
      </c>
      <c r="BF72" s="49"/>
      <c r="BG72" s="49"/>
      <c r="BH72" s="49"/>
      <c r="BI72" s="49"/>
      <c r="BJ72" s="49"/>
      <c r="BK72" s="49"/>
      <c r="BL72" s="49"/>
      <c r="CA72" s="4" t="s">
        <v>18</v>
      </c>
    </row>
    <row r="73" spans="1:79" ht="12.75" customHeight="1" x14ac:dyDescent="0.2">
      <c r="A73" s="44">
        <v>0</v>
      </c>
      <c r="B73" s="44"/>
      <c r="C73" s="44"/>
      <c r="D73" s="44"/>
      <c r="E73" s="44"/>
      <c r="F73" s="44"/>
      <c r="G73" s="45" t="s">
        <v>70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 t="s">
        <v>71</v>
      </c>
      <c r="AA73" s="48"/>
      <c r="AB73" s="48"/>
      <c r="AC73" s="48"/>
      <c r="AD73" s="48"/>
      <c r="AE73" s="48" t="s">
        <v>72</v>
      </c>
      <c r="AF73" s="48"/>
      <c r="AG73" s="48"/>
      <c r="AH73" s="48"/>
      <c r="AI73" s="48"/>
      <c r="AJ73" s="48"/>
      <c r="AK73" s="48"/>
      <c r="AL73" s="48"/>
      <c r="AM73" s="48"/>
      <c r="AN73" s="57"/>
      <c r="AO73" s="43">
        <v>0</v>
      </c>
      <c r="AP73" s="43"/>
      <c r="AQ73" s="43"/>
      <c r="AR73" s="43"/>
      <c r="AS73" s="43"/>
      <c r="AT73" s="43"/>
      <c r="AU73" s="43"/>
      <c r="AV73" s="43"/>
      <c r="AW73" s="43">
        <f>16113000+865418+190000+1484131-23000+400000</f>
        <v>19029549</v>
      </c>
      <c r="AX73" s="43"/>
      <c r="AY73" s="43"/>
      <c r="AZ73" s="43"/>
      <c r="BA73" s="43"/>
      <c r="BB73" s="43"/>
      <c r="BC73" s="43"/>
      <c r="BD73" s="43"/>
      <c r="BE73" s="43">
        <f t="shared" si="0"/>
        <v>19029549</v>
      </c>
      <c r="BF73" s="43"/>
      <c r="BG73" s="43"/>
      <c r="BH73" s="43"/>
      <c r="BI73" s="43"/>
      <c r="BJ73" s="43"/>
      <c r="BK73" s="43"/>
      <c r="BL73" s="43"/>
    </row>
    <row r="74" spans="1:79" ht="12.75" customHeight="1" x14ac:dyDescent="0.2">
      <c r="A74" s="44">
        <v>1</v>
      </c>
      <c r="B74" s="44"/>
      <c r="C74" s="44"/>
      <c r="D74" s="44"/>
      <c r="E74" s="44"/>
      <c r="F74" s="44"/>
      <c r="G74" s="45" t="s">
        <v>73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 t="s">
        <v>71</v>
      </c>
      <c r="AA74" s="48"/>
      <c r="AB74" s="48"/>
      <c r="AC74" s="48"/>
      <c r="AD74" s="48"/>
      <c r="AE74" s="48" t="s">
        <v>72</v>
      </c>
      <c r="AF74" s="48"/>
      <c r="AG74" s="48"/>
      <c r="AH74" s="48"/>
      <c r="AI74" s="48"/>
      <c r="AJ74" s="48"/>
      <c r="AK74" s="48"/>
      <c r="AL74" s="48"/>
      <c r="AM74" s="48"/>
      <c r="AN74" s="57"/>
      <c r="AO74" s="43">
        <v>0</v>
      </c>
      <c r="AP74" s="43"/>
      <c r="AQ74" s="43"/>
      <c r="AR74" s="43"/>
      <c r="AS74" s="43"/>
      <c r="AT74" s="43"/>
      <c r="AU74" s="43"/>
      <c r="AV74" s="43"/>
      <c r="AW74" s="43">
        <f>1979282+1873000</f>
        <v>3852282</v>
      </c>
      <c r="AX74" s="43"/>
      <c r="AY74" s="43"/>
      <c r="AZ74" s="43"/>
      <c r="BA74" s="43"/>
      <c r="BB74" s="43"/>
      <c r="BC74" s="43"/>
      <c r="BD74" s="43"/>
      <c r="BE74" s="43">
        <f t="shared" si="0"/>
        <v>3852282</v>
      </c>
      <c r="BF74" s="43"/>
      <c r="BG74" s="43"/>
      <c r="BH74" s="43"/>
      <c r="BI74" s="43"/>
      <c r="BJ74" s="43"/>
      <c r="BK74" s="43"/>
      <c r="BL74" s="43"/>
    </row>
    <row r="75" spans="1:79" s="4" customFormat="1" ht="12.75" customHeight="1" x14ac:dyDescent="0.2">
      <c r="A75" s="50">
        <v>0</v>
      </c>
      <c r="B75" s="50"/>
      <c r="C75" s="50"/>
      <c r="D75" s="50"/>
      <c r="E75" s="50"/>
      <c r="F75" s="50"/>
      <c r="G75" s="51" t="s">
        <v>74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54"/>
      <c r="AA75" s="54"/>
      <c r="AB75" s="54"/>
      <c r="AC75" s="54"/>
      <c r="AD75" s="54"/>
      <c r="AE75" s="55"/>
      <c r="AF75" s="55"/>
      <c r="AG75" s="55"/>
      <c r="AH75" s="55"/>
      <c r="AI75" s="55"/>
      <c r="AJ75" s="55"/>
      <c r="AK75" s="55"/>
      <c r="AL75" s="55"/>
      <c r="AM75" s="55"/>
      <c r="AN75" s="56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>
        <f t="shared" si="0"/>
        <v>0</v>
      </c>
      <c r="BF75" s="49"/>
      <c r="BG75" s="49"/>
      <c r="BH75" s="49"/>
      <c r="BI75" s="49"/>
      <c r="BJ75" s="49"/>
      <c r="BK75" s="49"/>
      <c r="BL75" s="49"/>
    </row>
    <row r="76" spans="1:79" ht="12.75" customHeight="1" x14ac:dyDescent="0.2">
      <c r="A76" s="44">
        <v>0</v>
      </c>
      <c r="B76" s="44"/>
      <c r="C76" s="44"/>
      <c r="D76" s="44"/>
      <c r="E76" s="44"/>
      <c r="F76" s="44"/>
      <c r="G76" s="45" t="s">
        <v>75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8" t="s">
        <v>76</v>
      </c>
      <c r="AA76" s="48"/>
      <c r="AB76" s="48"/>
      <c r="AC76" s="48"/>
      <c r="AD76" s="48"/>
      <c r="AE76" s="45" t="s">
        <v>77</v>
      </c>
      <c r="AF76" s="46"/>
      <c r="AG76" s="46"/>
      <c r="AH76" s="46"/>
      <c r="AI76" s="46"/>
      <c r="AJ76" s="46"/>
      <c r="AK76" s="46"/>
      <c r="AL76" s="46"/>
      <c r="AM76" s="46"/>
      <c r="AN76" s="47"/>
      <c r="AO76" s="43">
        <v>0</v>
      </c>
      <c r="AP76" s="43"/>
      <c r="AQ76" s="43"/>
      <c r="AR76" s="43"/>
      <c r="AS76" s="43"/>
      <c r="AT76" s="43"/>
      <c r="AU76" s="43"/>
      <c r="AV76" s="43"/>
      <c r="AW76" s="43">
        <f>4+5</f>
        <v>9</v>
      </c>
      <c r="AX76" s="43"/>
      <c r="AY76" s="43"/>
      <c r="AZ76" s="43"/>
      <c r="BA76" s="43"/>
      <c r="BB76" s="43"/>
      <c r="BC76" s="43"/>
      <c r="BD76" s="43"/>
      <c r="BE76" s="43">
        <f t="shared" si="0"/>
        <v>9</v>
      </c>
      <c r="BF76" s="43"/>
      <c r="BG76" s="43"/>
      <c r="BH76" s="43"/>
      <c r="BI76" s="43"/>
      <c r="BJ76" s="43"/>
      <c r="BK76" s="43"/>
      <c r="BL76" s="43"/>
    </row>
    <row r="77" spans="1:79" ht="14.25" customHeight="1" x14ac:dyDescent="0.2">
      <c r="A77" s="44">
        <v>0</v>
      </c>
      <c r="B77" s="44"/>
      <c r="C77" s="44"/>
      <c r="D77" s="44"/>
      <c r="E77" s="44"/>
      <c r="F77" s="44"/>
      <c r="G77" s="45" t="s">
        <v>78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8" t="s">
        <v>76</v>
      </c>
      <c r="AA77" s="48"/>
      <c r="AB77" s="48"/>
      <c r="AC77" s="48"/>
      <c r="AD77" s="48"/>
      <c r="AE77" s="45" t="s">
        <v>77</v>
      </c>
      <c r="AF77" s="46"/>
      <c r="AG77" s="46"/>
      <c r="AH77" s="46"/>
      <c r="AI77" s="46"/>
      <c r="AJ77" s="46"/>
      <c r="AK77" s="46"/>
      <c r="AL77" s="46"/>
      <c r="AM77" s="46"/>
      <c r="AN77" s="47"/>
      <c r="AO77" s="43">
        <v>0</v>
      </c>
      <c r="AP77" s="43"/>
      <c r="AQ77" s="43"/>
      <c r="AR77" s="43"/>
      <c r="AS77" s="43"/>
      <c r="AT77" s="43"/>
      <c r="AU77" s="43"/>
      <c r="AV77" s="43"/>
      <c r="AW77" s="43">
        <f>7+3+1</f>
        <v>11</v>
      </c>
      <c r="AX77" s="43"/>
      <c r="AY77" s="43"/>
      <c r="AZ77" s="43"/>
      <c r="BA77" s="43"/>
      <c r="BB77" s="43"/>
      <c r="BC77" s="43"/>
      <c r="BD77" s="43"/>
      <c r="BE77" s="43">
        <f t="shared" si="0"/>
        <v>11</v>
      </c>
      <c r="BF77" s="43"/>
      <c r="BG77" s="43"/>
      <c r="BH77" s="43"/>
      <c r="BI77" s="43"/>
      <c r="BJ77" s="43"/>
      <c r="BK77" s="43"/>
      <c r="BL77" s="43"/>
    </row>
    <row r="78" spans="1:79" s="4" customFormat="1" ht="12.75" customHeight="1" x14ac:dyDescent="0.2">
      <c r="A78" s="50">
        <v>0</v>
      </c>
      <c r="B78" s="50"/>
      <c r="C78" s="50"/>
      <c r="D78" s="50"/>
      <c r="E78" s="50"/>
      <c r="F78" s="50"/>
      <c r="G78" s="51" t="s">
        <v>79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54"/>
      <c r="AA78" s="54"/>
      <c r="AB78" s="54"/>
      <c r="AC78" s="54"/>
      <c r="AD78" s="54"/>
      <c r="AE78" s="51"/>
      <c r="AF78" s="52"/>
      <c r="AG78" s="52"/>
      <c r="AH78" s="52"/>
      <c r="AI78" s="52"/>
      <c r="AJ78" s="52"/>
      <c r="AK78" s="52"/>
      <c r="AL78" s="52"/>
      <c r="AM78" s="52"/>
      <c r="AN78" s="53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>
        <f t="shared" si="0"/>
        <v>0</v>
      </c>
      <c r="BF78" s="49"/>
      <c r="BG78" s="49"/>
      <c r="BH78" s="49"/>
      <c r="BI78" s="49"/>
      <c r="BJ78" s="49"/>
      <c r="BK78" s="49"/>
      <c r="BL78" s="49"/>
    </row>
    <row r="79" spans="1:79" ht="12.75" customHeight="1" x14ac:dyDescent="0.2">
      <c r="A79" s="44">
        <v>0</v>
      </c>
      <c r="B79" s="44"/>
      <c r="C79" s="44"/>
      <c r="D79" s="44"/>
      <c r="E79" s="44"/>
      <c r="F79" s="44"/>
      <c r="G79" s="45" t="s">
        <v>80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48" t="s">
        <v>71</v>
      </c>
      <c r="AA79" s="48"/>
      <c r="AB79" s="48"/>
      <c r="AC79" s="48"/>
      <c r="AD79" s="48"/>
      <c r="AE79" s="45" t="s">
        <v>81</v>
      </c>
      <c r="AF79" s="46"/>
      <c r="AG79" s="46"/>
      <c r="AH79" s="46"/>
      <c r="AI79" s="46"/>
      <c r="AJ79" s="46"/>
      <c r="AK79" s="46"/>
      <c r="AL79" s="46"/>
      <c r="AM79" s="46"/>
      <c r="AN79" s="47"/>
      <c r="AO79" s="43">
        <v>0</v>
      </c>
      <c r="AP79" s="43"/>
      <c r="AQ79" s="43"/>
      <c r="AR79" s="43"/>
      <c r="AS79" s="43"/>
      <c r="AT79" s="43"/>
      <c r="AU79" s="43"/>
      <c r="AV79" s="43"/>
      <c r="AW79" s="43">
        <f>AW74/AW76</f>
        <v>428031.33333333331</v>
      </c>
      <c r="AX79" s="43"/>
      <c r="AY79" s="43"/>
      <c r="AZ79" s="43"/>
      <c r="BA79" s="43"/>
      <c r="BB79" s="43"/>
      <c r="BC79" s="43"/>
      <c r="BD79" s="43"/>
      <c r="BE79" s="43">
        <f t="shared" si="0"/>
        <v>428031.33333333331</v>
      </c>
      <c r="BF79" s="43"/>
      <c r="BG79" s="43"/>
      <c r="BH79" s="43"/>
      <c r="BI79" s="43"/>
      <c r="BJ79" s="43"/>
      <c r="BK79" s="43"/>
      <c r="BL79" s="43"/>
    </row>
    <row r="80" spans="1:79" ht="12.75" customHeight="1" x14ac:dyDescent="0.2">
      <c r="A80" s="44">
        <v>0</v>
      </c>
      <c r="B80" s="44"/>
      <c r="C80" s="44"/>
      <c r="D80" s="44"/>
      <c r="E80" s="44"/>
      <c r="F80" s="44"/>
      <c r="G80" s="45" t="s">
        <v>82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48" t="s">
        <v>71</v>
      </c>
      <c r="AA80" s="48"/>
      <c r="AB80" s="48"/>
      <c r="AC80" s="48"/>
      <c r="AD80" s="48"/>
      <c r="AE80" s="45" t="s">
        <v>81</v>
      </c>
      <c r="AF80" s="46"/>
      <c r="AG80" s="46"/>
      <c r="AH80" s="46"/>
      <c r="AI80" s="46"/>
      <c r="AJ80" s="46"/>
      <c r="AK80" s="46"/>
      <c r="AL80" s="46"/>
      <c r="AM80" s="46"/>
      <c r="AN80" s="47"/>
      <c r="AO80" s="43">
        <v>0</v>
      </c>
      <c r="AP80" s="43"/>
      <c r="AQ80" s="43"/>
      <c r="AR80" s="43"/>
      <c r="AS80" s="43"/>
      <c r="AT80" s="43"/>
      <c r="AU80" s="43"/>
      <c r="AV80" s="43"/>
      <c r="AW80" s="43">
        <f>AW73/AW77</f>
        <v>1729959</v>
      </c>
      <c r="AX80" s="43"/>
      <c r="AY80" s="43"/>
      <c r="AZ80" s="43"/>
      <c r="BA80" s="43"/>
      <c r="BB80" s="43"/>
      <c r="BC80" s="43"/>
      <c r="BD80" s="43"/>
      <c r="BE80" s="43">
        <f t="shared" si="0"/>
        <v>1729959</v>
      </c>
      <c r="BF80" s="43"/>
      <c r="BG80" s="43"/>
      <c r="BH80" s="43"/>
      <c r="BI80" s="43"/>
      <c r="BJ80" s="43"/>
      <c r="BK80" s="43"/>
      <c r="BL80" s="43"/>
    </row>
    <row r="81" spans="1:64" s="4" customFormat="1" ht="12.75" customHeight="1" x14ac:dyDescent="0.2">
      <c r="A81" s="50">
        <v>0</v>
      </c>
      <c r="B81" s="50"/>
      <c r="C81" s="50"/>
      <c r="D81" s="50"/>
      <c r="E81" s="50"/>
      <c r="F81" s="50"/>
      <c r="G81" s="51" t="s">
        <v>83</v>
      </c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3"/>
      <c r="Z81" s="54"/>
      <c r="AA81" s="54"/>
      <c r="AB81" s="54"/>
      <c r="AC81" s="54"/>
      <c r="AD81" s="54"/>
      <c r="AE81" s="51"/>
      <c r="AF81" s="52"/>
      <c r="AG81" s="52"/>
      <c r="AH81" s="52"/>
      <c r="AI81" s="52"/>
      <c r="AJ81" s="52"/>
      <c r="AK81" s="52"/>
      <c r="AL81" s="52"/>
      <c r="AM81" s="52"/>
      <c r="AN81" s="53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>
        <f t="shared" si="0"/>
        <v>0</v>
      </c>
      <c r="BF81" s="49"/>
      <c r="BG81" s="49"/>
      <c r="BH81" s="49"/>
      <c r="BI81" s="49"/>
      <c r="BJ81" s="49"/>
      <c r="BK81" s="49"/>
      <c r="BL81" s="49"/>
    </row>
    <row r="82" spans="1:64" ht="12.75" customHeight="1" x14ac:dyDescent="0.2">
      <c r="A82" s="44">
        <v>0</v>
      </c>
      <c r="B82" s="44"/>
      <c r="C82" s="44"/>
      <c r="D82" s="44"/>
      <c r="E82" s="44"/>
      <c r="F82" s="44"/>
      <c r="G82" s="45" t="s">
        <v>84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7"/>
      <c r="Z82" s="48" t="s">
        <v>85</v>
      </c>
      <c r="AA82" s="48"/>
      <c r="AB82" s="48"/>
      <c r="AC82" s="48"/>
      <c r="AD82" s="48"/>
      <c r="AE82" s="45" t="s">
        <v>81</v>
      </c>
      <c r="AF82" s="46"/>
      <c r="AG82" s="46"/>
      <c r="AH82" s="46"/>
      <c r="AI82" s="46"/>
      <c r="AJ82" s="46"/>
      <c r="AK82" s="46"/>
      <c r="AL82" s="46"/>
      <c r="AM82" s="46"/>
      <c r="AN82" s="47"/>
      <c r="AO82" s="43">
        <v>0</v>
      </c>
      <c r="AP82" s="43"/>
      <c r="AQ82" s="43"/>
      <c r="AR82" s="43"/>
      <c r="AS82" s="43"/>
      <c r="AT82" s="43"/>
      <c r="AU82" s="43"/>
      <c r="AV82" s="43"/>
      <c r="AW82" s="43">
        <v>100</v>
      </c>
      <c r="AX82" s="43"/>
      <c r="AY82" s="43"/>
      <c r="AZ82" s="43"/>
      <c r="BA82" s="43"/>
      <c r="BB82" s="43"/>
      <c r="BC82" s="43"/>
      <c r="BD82" s="43"/>
      <c r="BE82" s="43">
        <f t="shared" si="0"/>
        <v>100</v>
      </c>
      <c r="BF82" s="43"/>
      <c r="BG82" s="43"/>
      <c r="BH82" s="43"/>
      <c r="BI82" s="43"/>
      <c r="BJ82" s="43"/>
      <c r="BK82" s="43"/>
      <c r="BL82" s="43"/>
    </row>
    <row r="83" spans="1:64" ht="12.75" customHeight="1" x14ac:dyDescent="0.2">
      <c r="A83" s="44">
        <v>0</v>
      </c>
      <c r="B83" s="44"/>
      <c r="C83" s="44"/>
      <c r="D83" s="44"/>
      <c r="E83" s="44"/>
      <c r="F83" s="44"/>
      <c r="G83" s="45" t="s">
        <v>86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7"/>
      <c r="Z83" s="48" t="s">
        <v>85</v>
      </c>
      <c r="AA83" s="48"/>
      <c r="AB83" s="48"/>
      <c r="AC83" s="48"/>
      <c r="AD83" s="48"/>
      <c r="AE83" s="45" t="s">
        <v>81</v>
      </c>
      <c r="AF83" s="46"/>
      <c r="AG83" s="46"/>
      <c r="AH83" s="46"/>
      <c r="AI83" s="46"/>
      <c r="AJ83" s="46"/>
      <c r="AK83" s="46"/>
      <c r="AL83" s="46"/>
      <c r="AM83" s="46"/>
      <c r="AN83" s="47"/>
      <c r="AO83" s="43">
        <v>0</v>
      </c>
      <c r="AP83" s="43"/>
      <c r="AQ83" s="43"/>
      <c r="AR83" s="43"/>
      <c r="AS83" s="43"/>
      <c r="AT83" s="43"/>
      <c r="AU83" s="43"/>
      <c r="AV83" s="43"/>
      <c r="AW83" s="43">
        <v>100</v>
      </c>
      <c r="AX83" s="43"/>
      <c r="AY83" s="43"/>
      <c r="AZ83" s="43"/>
      <c r="BA83" s="43"/>
      <c r="BB83" s="43"/>
      <c r="BC83" s="43"/>
      <c r="BD83" s="43"/>
      <c r="BE83" s="43">
        <f t="shared" si="0"/>
        <v>100</v>
      </c>
      <c r="BF83" s="43"/>
      <c r="BG83" s="43"/>
      <c r="BH83" s="43"/>
      <c r="BI83" s="43"/>
      <c r="BJ83" s="43"/>
      <c r="BK83" s="43"/>
      <c r="BL83" s="43"/>
    </row>
    <row r="85" spans="1:64" ht="16.5" customHeight="1" x14ac:dyDescent="0.2">
      <c r="A85" s="113" t="s">
        <v>92</v>
      </c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5"/>
      <c r="AO85" s="102" t="s">
        <v>94</v>
      </c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</row>
    <row r="86" spans="1:64" x14ac:dyDescent="0.2">
      <c r="W86" s="108" t="s">
        <v>5</v>
      </c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O86" s="108" t="s">
        <v>52</v>
      </c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</row>
    <row r="87" spans="1:64" ht="15.75" customHeight="1" x14ac:dyDescent="0.2">
      <c r="A87" s="121" t="s">
        <v>3</v>
      </c>
      <c r="B87" s="121"/>
      <c r="C87" s="121"/>
      <c r="D87" s="121"/>
      <c r="E87" s="121"/>
      <c r="F87" s="121"/>
    </row>
    <row r="88" spans="1:64" ht="13.15" customHeight="1" x14ac:dyDescent="0.2">
      <c r="A88" s="117" t="s">
        <v>91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</row>
    <row r="89" spans="1:64" x14ac:dyDescent="0.2">
      <c r="A89" s="119" t="s">
        <v>47</v>
      </c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  <c r="AN89" s="119"/>
      <c r="AO89" s="119"/>
      <c r="AP89" s="119"/>
      <c r="AQ89" s="119"/>
      <c r="AR89" s="119"/>
      <c r="AS89" s="119"/>
    </row>
    <row r="90" spans="1:64" ht="10.5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</row>
    <row r="91" spans="1:64" ht="15.75" customHeight="1" x14ac:dyDescent="0.2">
      <c r="A91" s="113" t="s">
        <v>93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  <c r="AN91" s="5"/>
      <c r="AO91" s="102" t="s">
        <v>95</v>
      </c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</row>
    <row r="92" spans="1:64" x14ac:dyDescent="0.2">
      <c r="W92" s="108" t="s">
        <v>5</v>
      </c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O92" s="108" t="s">
        <v>52</v>
      </c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</row>
    <row r="93" spans="1:64" x14ac:dyDescent="0.2">
      <c r="A93" s="120" t="s">
        <v>113</v>
      </c>
      <c r="B93" s="120"/>
      <c r="C93" s="120"/>
      <c r="D93" s="120"/>
      <c r="E93" s="120"/>
      <c r="F93" s="120"/>
      <c r="G93" s="120"/>
      <c r="H93" s="120"/>
    </row>
    <row r="94" spans="1:64" x14ac:dyDescent="0.2">
      <c r="A94" s="108" t="s">
        <v>45</v>
      </c>
      <c r="B94" s="108"/>
      <c r="C94" s="108"/>
      <c r="D94" s="108"/>
      <c r="E94" s="108"/>
      <c r="F94" s="108"/>
      <c r="G94" s="108"/>
      <c r="H94" s="108"/>
      <c r="I94" s="16"/>
      <c r="J94" s="16"/>
      <c r="K94" s="16"/>
      <c r="L94" s="16"/>
      <c r="M94" s="16"/>
      <c r="N94" s="16"/>
      <c r="O94" s="16"/>
      <c r="P94" s="16"/>
      <c r="Q94" s="16"/>
    </row>
    <row r="95" spans="1:64" x14ac:dyDescent="0.2">
      <c r="A95" s="23" t="s">
        <v>46</v>
      </c>
    </row>
  </sheetData>
  <mergeCells count="245">
    <mergeCell ref="A94:H94"/>
    <mergeCell ref="A88:AS88"/>
    <mergeCell ref="A89:AS89"/>
    <mergeCell ref="A93:H93"/>
    <mergeCell ref="A91:V91"/>
    <mergeCell ref="W91:AM91"/>
    <mergeCell ref="AO91:BG91"/>
    <mergeCell ref="AO92:BG92"/>
    <mergeCell ref="A62:C63"/>
    <mergeCell ref="D64:AA64"/>
    <mergeCell ref="AB64:AI64"/>
    <mergeCell ref="W92:AM92"/>
    <mergeCell ref="A70:F70"/>
    <mergeCell ref="A71:F71"/>
    <mergeCell ref="Z71:AD71"/>
    <mergeCell ref="A68:BL68"/>
    <mergeCell ref="A69:F69"/>
    <mergeCell ref="AE69:AN69"/>
    <mergeCell ref="AO85:BG85"/>
    <mergeCell ref="A87:F87"/>
    <mergeCell ref="A72:F72"/>
    <mergeCell ref="Z72:AD72"/>
    <mergeCell ref="AE72:AN72"/>
    <mergeCell ref="W86:AM86"/>
    <mergeCell ref="AO5:BL5"/>
    <mergeCell ref="AO3:BL3"/>
    <mergeCell ref="D62:AA63"/>
    <mergeCell ref="AB62:AI63"/>
    <mergeCell ref="AJ62:AQ63"/>
    <mergeCell ref="AR62:AY63"/>
    <mergeCell ref="A36:F36"/>
    <mergeCell ref="A38:F38"/>
    <mergeCell ref="G38:BL38"/>
    <mergeCell ref="A22:T22"/>
    <mergeCell ref="AS22:BC22"/>
    <mergeCell ref="BD22:BL22"/>
    <mergeCell ref="T23:W23"/>
    <mergeCell ref="A23:H23"/>
    <mergeCell ref="G36:BL36"/>
    <mergeCell ref="A40:BL40"/>
    <mergeCell ref="A61:AY61"/>
    <mergeCell ref="A46:F46"/>
    <mergeCell ref="A43:BL43"/>
    <mergeCell ref="A44:F44"/>
    <mergeCell ref="G44:BL44"/>
    <mergeCell ref="A45:F45"/>
    <mergeCell ref="AC56:AJ56"/>
    <mergeCell ref="A30:BL30"/>
    <mergeCell ref="BE69:BL69"/>
    <mergeCell ref="AO86:BG86"/>
    <mergeCell ref="AO69:AV69"/>
    <mergeCell ref="G70:Y70"/>
    <mergeCell ref="G71:Y71"/>
    <mergeCell ref="G72:Y72"/>
    <mergeCell ref="AO70:AV70"/>
    <mergeCell ref="Z70:AD70"/>
    <mergeCell ref="AE70:AN70"/>
    <mergeCell ref="AE71:AN71"/>
    <mergeCell ref="BE72:BL72"/>
    <mergeCell ref="AO71:AV71"/>
    <mergeCell ref="AW71:BD71"/>
    <mergeCell ref="BE71:BL71"/>
    <mergeCell ref="AW72:BD72"/>
    <mergeCell ref="AO72:AV72"/>
    <mergeCell ref="Z69:AD69"/>
    <mergeCell ref="G69:Y69"/>
    <mergeCell ref="AW69:BD69"/>
    <mergeCell ref="BE73:BL73"/>
    <mergeCell ref="BE75:BL75"/>
    <mergeCell ref="A85:V85"/>
    <mergeCell ref="W85:AM85"/>
    <mergeCell ref="G74:Y74"/>
    <mergeCell ref="AO1:BL1"/>
    <mergeCell ref="A60:BL60"/>
    <mergeCell ref="A56:C56"/>
    <mergeCell ref="U22:AD22"/>
    <mergeCell ref="AE22:AR22"/>
    <mergeCell ref="AK56:AR56"/>
    <mergeCell ref="AS56:AZ56"/>
    <mergeCell ref="G35:BL35"/>
    <mergeCell ref="A66:C66"/>
    <mergeCell ref="D66:AA66"/>
    <mergeCell ref="AB66:AI66"/>
    <mergeCell ref="AJ66:AQ66"/>
    <mergeCell ref="AR66:AY66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2:BL2"/>
    <mergeCell ref="AO6:BF6"/>
    <mergeCell ref="A28:BL28"/>
    <mergeCell ref="AK52:AR53"/>
    <mergeCell ref="AO4:BL4"/>
    <mergeCell ref="A47:F47"/>
    <mergeCell ref="A54:C54"/>
    <mergeCell ref="A55:C55"/>
    <mergeCell ref="G47:BL47"/>
    <mergeCell ref="A52:C53"/>
    <mergeCell ref="A51:AZ51"/>
    <mergeCell ref="A50:AZ50"/>
    <mergeCell ref="AC52:AJ53"/>
    <mergeCell ref="AK54:AR54"/>
    <mergeCell ref="AK55:AR55"/>
    <mergeCell ref="AS55:AZ55"/>
    <mergeCell ref="AS54:AZ54"/>
    <mergeCell ref="A10:BL10"/>
    <mergeCell ref="A11:BL11"/>
    <mergeCell ref="A48:F48"/>
    <mergeCell ref="G48:BL48"/>
    <mergeCell ref="BE20:BL20"/>
    <mergeCell ref="BE19:BL19"/>
    <mergeCell ref="AK19:BC19"/>
    <mergeCell ref="AK20:BC20"/>
    <mergeCell ref="AO7:AU7"/>
    <mergeCell ref="AW7:BF7"/>
    <mergeCell ref="N13:AS13"/>
    <mergeCell ref="D56:AB56"/>
    <mergeCell ref="N17:AS17"/>
    <mergeCell ref="AU17:BB17"/>
    <mergeCell ref="B13:L13"/>
    <mergeCell ref="B14:L14"/>
    <mergeCell ref="AW70:BD70"/>
    <mergeCell ref="BE70:BL70"/>
    <mergeCell ref="AS52:AZ53"/>
    <mergeCell ref="D52:AB53"/>
    <mergeCell ref="D54:AB54"/>
    <mergeCell ref="D55:AB55"/>
    <mergeCell ref="AC54:AJ54"/>
    <mergeCell ref="AC55:AJ55"/>
    <mergeCell ref="I23:S23"/>
    <mergeCell ref="G46:BL46"/>
    <mergeCell ref="A25:BL25"/>
    <mergeCell ref="A26:BL26"/>
    <mergeCell ref="A34:BL34"/>
    <mergeCell ref="A37:F37"/>
    <mergeCell ref="G37:BL37"/>
    <mergeCell ref="A35:F35"/>
    <mergeCell ref="A41:BL41"/>
    <mergeCell ref="G45:BL45"/>
    <mergeCell ref="A58:C58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D58:AB58"/>
    <mergeCell ref="AC58:AJ58"/>
    <mergeCell ref="AK58:AR58"/>
    <mergeCell ref="AS58:AZ58"/>
    <mergeCell ref="A57:C57"/>
    <mergeCell ref="D57:AB57"/>
    <mergeCell ref="AC57:AJ57"/>
    <mergeCell ref="AK57:AR57"/>
    <mergeCell ref="AS57:AZ57"/>
    <mergeCell ref="A29:BL29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4:F74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7:BL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32:BL32"/>
    <mergeCell ref="A31:BL31"/>
    <mergeCell ref="A27:BL27"/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phoneticPr fontId="0" type="noConversion"/>
  <conditionalFormatting sqref="G72:L72">
    <cfRule type="cellIs" dxfId="26" priority="28" stopIfTrue="1" operator="equal">
      <formula>$G71</formula>
    </cfRule>
  </conditionalFormatting>
  <conditionalFormatting sqref="D56">
    <cfRule type="cellIs" dxfId="25" priority="29" stopIfTrue="1" operator="equal">
      <formula>$D55</formula>
    </cfRule>
  </conditionalFormatting>
  <conditionalFormatting sqref="A72:F72">
    <cfRule type="cellIs" dxfId="24" priority="30" stopIfTrue="1" operator="equal">
      <formula>0</formula>
    </cfRule>
  </conditionalFormatting>
  <conditionalFormatting sqref="D57">
    <cfRule type="cellIs" dxfId="23" priority="27" stopIfTrue="1" operator="equal">
      <formula>$D56</formula>
    </cfRule>
  </conditionalFormatting>
  <conditionalFormatting sqref="D58">
    <cfRule type="cellIs" dxfId="22" priority="26" stopIfTrue="1" operator="equal">
      <formula>$D57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КПК1517310</vt:lpstr>
      <vt:lpstr>КПК1517310!Область_печати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2021-09-27T13:54:51Z</cp:lastPrinted>
  <dcterms:created xsi:type="dcterms:W3CDTF">2016-08-15T09:54:21Z</dcterms:created>
  <dcterms:modified xsi:type="dcterms:W3CDTF">2021-09-28T08:24:02Z</dcterms:modified>
</cp:coreProperties>
</file>