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9-30.08.2021\"/>
    </mc:Choice>
  </mc:AlternateContent>
  <bookViews>
    <workbookView xWindow="480" yWindow="135" windowWidth="27795" windowHeight="14385"/>
  </bookViews>
  <sheets>
    <sheet name="КПК1517323" sheetId="2" r:id="rId1"/>
  </sheets>
  <definedNames>
    <definedName name="_xlnm.Print_Area" localSheetId="0">КПК1517323!$A$1:$BM$91</definedName>
  </definedNames>
  <calcPr calcId="162913" refMode="R1C1"/>
</workbook>
</file>

<file path=xl/calcChain.xml><?xml version="1.0" encoding="utf-8"?>
<calcChain xmlns="http://schemas.openxmlformats.org/spreadsheetml/2006/main">
  <c r="AW75" i="2" l="1"/>
  <c r="AW74" i="2"/>
  <c r="AK53" i="2"/>
  <c r="AK51" i="2"/>
  <c r="AK52" i="2"/>
  <c r="U22" i="2" l="1"/>
  <c r="I23" i="2"/>
  <c r="AW68" i="2"/>
  <c r="BE78" i="2" l="1"/>
  <c r="BE77" i="2"/>
  <c r="BE76" i="2"/>
  <c r="BE75" i="2"/>
  <c r="BE74" i="2"/>
  <c r="BE73" i="2"/>
  <c r="BE72" i="2"/>
  <c r="BE71" i="2"/>
  <c r="BE70" i="2"/>
  <c r="BE69" i="2"/>
  <c r="BE68" i="2"/>
  <c r="BE67" i="2"/>
  <c r="AR61" i="2"/>
  <c r="AS53" i="2"/>
  <c r="AS52" i="2"/>
  <c r="AS51" i="2"/>
</calcChain>
</file>

<file path=xl/sharedStrings.xml><?xml version="1.0" encoding="utf-8"?>
<sst xmlns="http://schemas.openxmlformats.org/spreadsheetml/2006/main" count="152" uniqueCount="109">
  <si>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</si>
  <si>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</si>
  <si>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</si>
  <si>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</si>
  <si>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</si>
  <si>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</si>
  <si>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</si>
  <si>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</si>
  <si>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</si>
  <si>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</si>
  <si>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</si>
  <si>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</si>
  <si>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</si>
  <si>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</si>
  <si>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</si>
  <si>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</si>
  <si>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</si>
  <si>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</si>
  <si>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</si>
  <si>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</si>
  <si>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</si>
  <si>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</si>
  <si>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</si>
  <si>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</si>
  <si>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</si>
  <si>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</si>
  <si>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</si>
  <si>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</si>
  <si>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</si>
  <si>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</si>
  <si>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</si>
  <si>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</si>
  <si>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</si>
  <si>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</si>
  <si>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</si>
  <si>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</si>
  <si>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</si>
  <si>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</si>
  <si>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</si>
  <si>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</si>
  <si>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</si>
  <si>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</si>
  <si>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</si>
  <si>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</si>
  <si>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</si>
  <si>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</si>
  <si>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</si>
  <si>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</si>
  <si>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</si>
  <si>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</si>
  <si>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</si>
  <si>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</si>
  <si>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</si>
  <si>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</si>
  <si>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</si>
  <si>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</si>
  <si>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</si>
  <si>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</si>
  <si>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</si>
  <si>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</si>
  <si>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</si>
  <si>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</si>
  <si>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</si>
  <si>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</si>
  <si>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</si>
  <si>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реконструкції об`єктів</t>
  </si>
  <si>
    <t>Забезпечення капітального ремонту об`єктів</t>
  </si>
  <si>
    <t>Забезпечення реконструкції об'єктів</t>
  </si>
  <si>
    <t>Забезпечення капітального ремонту об'єктів</t>
  </si>
  <si>
    <t>УСЬОГО</t>
  </si>
  <si>
    <t>затрат</t>
  </si>
  <si>
    <t>Обсяг видатків на забезпечення капітального ремонту об'єктів</t>
  </si>
  <si>
    <t>грн.</t>
  </si>
  <si>
    <t>кошторис</t>
  </si>
  <si>
    <t>Обсяг видатків назабезпечення реконструкції об'єктів</t>
  </si>
  <si>
    <t>продукту</t>
  </si>
  <si>
    <t>Кількість об`єктів, на яких планується виконати капітальний ремонт</t>
  </si>
  <si>
    <t>од.</t>
  </si>
  <si>
    <t>розпорядження керівника ВЦА</t>
  </si>
  <si>
    <t>Кількість об`єктів, на яких планується виконати реконструкцію</t>
  </si>
  <si>
    <t>ефективності</t>
  </si>
  <si>
    <t>Середні витрати на капітальний ремонт 1 об`єкту</t>
  </si>
  <si>
    <t>розрахунок</t>
  </si>
  <si>
    <t>Середні витрати на реконструкцію 1 об`єкту</t>
  </si>
  <si>
    <t>якості</t>
  </si>
  <si>
    <t>Рівень виконання робіт з капітального ремонту</t>
  </si>
  <si>
    <t>відс.</t>
  </si>
  <si>
    <t>Рівень виконання робіт з реконструкції</t>
  </si>
  <si>
    <t>Конституція України від 28 червня 1996 року зі  змінами;_x000D__x000D_
Бюджетний кодекс України від 08.07.10  № 2456-VІ;_x000D__x000D_
Закон України "Про Державний бюджет України на 2021 рік" №1082-IX від 15.12.2020р.;_x000D__x000D_
Розпорядження керівника Сєвєродонецької міської ВЦА від 19.03.2021р. №138_x000D__x000D_
Розпорядження керівника Сєвєродонецької міської ВЦА від 15.04.2021р. №462</t>
  </si>
  <si>
    <t>Забезпечення розвитку інфраструктури закладів соціальної сфери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</si>
  <si>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</si>
  <si>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</si>
  <si>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</si>
  <si>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</si>
  <si>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</si>
  <si>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</si>
  <si>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</si>
  <si>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</si>
  <si>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</si>
  <si>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</si>
  <si>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</si>
  <si>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1517323</t>
  </si>
  <si>
    <t>Будівництво-1 установ та закладів соціальної сфери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</si>
  <si>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</si>
  <si>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</si>
  <si>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7323</t>
  </si>
  <si>
    <t>0443</t>
  </si>
  <si>
    <t>Розпорядження керівника Сєвєродонецької міської ВЦА від 30.08.2021р. №1629</t>
  </si>
  <si>
    <t>06.09.2021р.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</si>
</sst>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70" zoomScaleNormal="100" zoomScaleSheetLayoutView="100" workbookViewId="0">
      <selection activeCell="A89" sqref="A89:H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35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">
      <c r="AO3" s="40" t="s">
        <v>91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2" t="s">
        <v>103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 ht="12.75" customHeight="1" x14ac:dyDescent="0.2">
      <c r="AO7" s="47" t="s">
        <v>108</v>
      </c>
      <c r="AP7" s="41"/>
      <c r="AQ7" s="41"/>
      <c r="AR7" s="41"/>
      <c r="AS7" s="41"/>
      <c r="AT7" s="41"/>
      <c r="AU7" s="41"/>
      <c r="AV7" s="1" t="s">
        <v>63</v>
      </c>
      <c r="AW7" s="47">
        <v>109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100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33.75" customHeight="1" x14ac:dyDescent="0.2">
      <c r="A13" s="25" t="s">
        <v>53</v>
      </c>
      <c r="B13" s="97" t="s">
        <v>90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4"/>
      <c r="N13" s="108" t="s">
        <v>103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7" t="s">
        <v>97</v>
      </c>
      <c r="AV13" s="98"/>
      <c r="AW13" s="98"/>
      <c r="AX13" s="98"/>
      <c r="AY13" s="98"/>
      <c r="AZ13" s="98"/>
      <c r="BA13" s="98"/>
      <c r="BB13" s="9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6" t="s">
        <v>56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3"/>
      <c r="N14" s="95" t="s">
        <v>62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3"/>
      <c r="AU14" s="96" t="s">
        <v>55</v>
      </c>
      <c r="AV14" s="96"/>
      <c r="AW14" s="96"/>
      <c r="AX14" s="96"/>
      <c r="AY14" s="96"/>
      <c r="AZ14" s="96"/>
      <c r="BA14" s="96"/>
      <c r="BB14" s="9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97" t="s">
        <v>104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4"/>
      <c r="N16" s="108" t="s">
        <v>103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7" t="s">
        <v>97</v>
      </c>
      <c r="AV16" s="98"/>
      <c r="AW16" s="98"/>
      <c r="AX16" s="98"/>
      <c r="AY16" s="98"/>
      <c r="AZ16" s="98"/>
      <c r="BA16" s="98"/>
      <c r="BB16" s="9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6" t="s">
        <v>56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33"/>
      <c r="N17" s="95" t="s">
        <v>61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3"/>
      <c r="AU17" s="96" t="s">
        <v>55</v>
      </c>
      <c r="AV17" s="96"/>
      <c r="AW17" s="96"/>
      <c r="AX17" s="96"/>
      <c r="AY17" s="96"/>
      <c r="AZ17" s="96"/>
      <c r="BA17" s="96"/>
      <c r="BB17" s="9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97" t="s">
        <v>101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105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6"/>
      <c r="AA19" s="97" t="s">
        <v>106</v>
      </c>
      <c r="AB19" s="98"/>
      <c r="AC19" s="98"/>
      <c r="AD19" s="98"/>
      <c r="AE19" s="98"/>
      <c r="AF19" s="98"/>
      <c r="AG19" s="98"/>
      <c r="AH19" s="98"/>
      <c r="AI19" s="98"/>
      <c r="AJ19" s="26"/>
      <c r="AK19" s="106" t="s">
        <v>102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97" t="s">
        <v>98</v>
      </c>
      <c r="BF19" s="98"/>
      <c r="BG19" s="98"/>
      <c r="BH19" s="98"/>
      <c r="BI19" s="98"/>
      <c r="BJ19" s="98"/>
      <c r="BK19" s="98"/>
      <c r="BL19" s="9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6" t="s">
        <v>56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57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07" t="s">
        <v>59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96" t="s">
        <v>60</v>
      </c>
      <c r="BF20" s="96"/>
      <c r="BG20" s="96"/>
      <c r="BH20" s="96"/>
      <c r="BI20" s="96"/>
      <c r="BJ20" s="96"/>
      <c r="BK20" s="96"/>
      <c r="BL20" s="9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f>AS22+I23</f>
        <v>3182509</v>
      </c>
      <c r="V22" s="70"/>
      <c r="W22" s="70"/>
      <c r="X22" s="70"/>
      <c r="Y22" s="70"/>
      <c r="Z22" s="70"/>
      <c r="AA22" s="70"/>
      <c r="AB22" s="70"/>
      <c r="AC22" s="70"/>
      <c r="AD22" s="70"/>
      <c r="AE22" s="88" t="s">
        <v>51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70">
        <v>0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70">
        <f>AW68+AW69</f>
        <v>3182509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7" t="s">
        <v>37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78.75" customHeight="1" x14ac:dyDescent="0.2">
      <c r="A26" s="102" t="s">
        <v>88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7.25" customHeight="1" x14ac:dyDescent="0.2">
      <c r="A27" s="121" t="s">
        <v>107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27.75" customHeight="1" x14ac:dyDescent="0.2">
      <c r="A30" s="75" t="s">
        <v>28</v>
      </c>
      <c r="B30" s="75"/>
      <c r="C30" s="75"/>
      <c r="D30" s="75"/>
      <c r="E30" s="75"/>
      <c r="F30" s="75"/>
      <c r="G30" s="71" t="s">
        <v>40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71">
        <v>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6" t="s">
        <v>64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104" t="s">
        <v>89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27.75" customHeight="1" x14ac:dyDescent="0.2">
      <c r="A39" s="75" t="s">
        <v>28</v>
      </c>
      <c r="B39" s="75"/>
      <c r="C39" s="75"/>
      <c r="D39" s="75"/>
      <c r="E39" s="75"/>
      <c r="F39" s="75"/>
      <c r="G39" s="71" t="s">
        <v>25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71">
        <v>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77" t="s">
        <v>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6" t="s">
        <v>65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12</v>
      </c>
    </row>
    <row r="43" spans="1:79" ht="12.75" customHeight="1" x14ac:dyDescent="0.2">
      <c r="A43" s="52">
        <v>2</v>
      </c>
      <c r="B43" s="52"/>
      <c r="C43" s="52"/>
      <c r="D43" s="52"/>
      <c r="E43" s="52"/>
      <c r="F43" s="52"/>
      <c r="G43" s="66" t="s">
        <v>66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3" t="s">
        <v>41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74" t="s">
        <v>99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8" t="s">
        <v>28</v>
      </c>
      <c r="B47" s="48"/>
      <c r="C47" s="48"/>
      <c r="D47" s="60" t="s">
        <v>26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48" t="s">
        <v>29</v>
      </c>
      <c r="AD47" s="48"/>
      <c r="AE47" s="48"/>
      <c r="AF47" s="48"/>
      <c r="AG47" s="48"/>
      <c r="AH47" s="48"/>
      <c r="AI47" s="48"/>
      <c r="AJ47" s="48"/>
      <c r="AK47" s="48" t="s">
        <v>30</v>
      </c>
      <c r="AL47" s="48"/>
      <c r="AM47" s="48"/>
      <c r="AN47" s="48"/>
      <c r="AO47" s="48"/>
      <c r="AP47" s="48"/>
      <c r="AQ47" s="48"/>
      <c r="AR47" s="48"/>
      <c r="AS47" s="48" t="s">
        <v>27</v>
      </c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9.75" customHeight="1" x14ac:dyDescent="0.2">
      <c r="A48" s="48"/>
      <c r="B48" s="48"/>
      <c r="C48" s="4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8">
        <v>1</v>
      </c>
      <c r="B49" s="48"/>
      <c r="C49" s="48"/>
      <c r="D49" s="49">
        <v>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48">
        <v>3</v>
      </c>
      <c r="AD49" s="48"/>
      <c r="AE49" s="48"/>
      <c r="AF49" s="48"/>
      <c r="AG49" s="48"/>
      <c r="AH49" s="48"/>
      <c r="AI49" s="48"/>
      <c r="AJ49" s="48"/>
      <c r="AK49" s="48">
        <v>4</v>
      </c>
      <c r="AL49" s="48"/>
      <c r="AM49" s="48"/>
      <c r="AN49" s="48"/>
      <c r="AO49" s="48"/>
      <c r="AP49" s="48"/>
      <c r="AQ49" s="48"/>
      <c r="AR49" s="48"/>
      <c r="AS49" s="48">
        <v>5</v>
      </c>
      <c r="AT49" s="48"/>
      <c r="AU49" s="48"/>
      <c r="AV49" s="48"/>
      <c r="AW49" s="48"/>
      <c r="AX49" s="48"/>
      <c r="AY49" s="48"/>
      <c r="AZ49" s="4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2" t="s">
        <v>6</v>
      </c>
      <c r="B50" s="52"/>
      <c r="C50" s="52"/>
      <c r="D50" s="99" t="s">
        <v>7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85" t="s">
        <v>8</v>
      </c>
      <c r="AD50" s="85"/>
      <c r="AE50" s="85"/>
      <c r="AF50" s="85"/>
      <c r="AG50" s="85"/>
      <c r="AH50" s="85"/>
      <c r="AI50" s="85"/>
      <c r="AJ50" s="85"/>
      <c r="AK50" s="85" t="s">
        <v>9</v>
      </c>
      <c r="AL50" s="85"/>
      <c r="AM50" s="85"/>
      <c r="AN50" s="85"/>
      <c r="AO50" s="85"/>
      <c r="AP50" s="85"/>
      <c r="AQ50" s="85"/>
      <c r="AR50" s="85"/>
      <c r="AS50" s="94" t="s">
        <v>10</v>
      </c>
      <c r="AT50" s="85"/>
      <c r="AU50" s="85"/>
      <c r="AV50" s="85"/>
      <c r="AW50" s="85"/>
      <c r="AX50" s="85"/>
      <c r="AY50" s="85"/>
      <c r="AZ50" s="85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52">
        <v>1</v>
      </c>
      <c r="B51" s="52"/>
      <c r="C51" s="52"/>
      <c r="D51" s="66" t="s">
        <v>67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 s="76">
        <v>0</v>
      </c>
      <c r="AD51" s="76"/>
      <c r="AE51" s="76"/>
      <c r="AF51" s="76"/>
      <c r="AG51" s="76"/>
      <c r="AH51" s="76"/>
      <c r="AI51" s="76"/>
      <c r="AJ51" s="76"/>
      <c r="AK51" s="76">
        <f>AW69</f>
        <v>1100000</v>
      </c>
      <c r="AL51" s="76"/>
      <c r="AM51" s="76"/>
      <c r="AN51" s="76"/>
      <c r="AO51" s="76"/>
      <c r="AP51" s="76"/>
      <c r="AQ51" s="76"/>
      <c r="AR51" s="76"/>
      <c r="AS51" s="76">
        <f>AC51+AK51</f>
        <v>1100000</v>
      </c>
      <c r="AT51" s="76"/>
      <c r="AU51" s="76"/>
      <c r="AV51" s="76"/>
      <c r="AW51" s="76"/>
      <c r="AX51" s="76"/>
      <c r="AY51" s="76"/>
      <c r="AZ51" s="76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52">
        <v>2</v>
      </c>
      <c r="B52" s="52"/>
      <c r="C52" s="52"/>
      <c r="D52" s="66" t="s">
        <v>68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8"/>
      <c r="AC52" s="76">
        <v>0</v>
      </c>
      <c r="AD52" s="76"/>
      <c r="AE52" s="76"/>
      <c r="AF52" s="76"/>
      <c r="AG52" s="76"/>
      <c r="AH52" s="76"/>
      <c r="AI52" s="76"/>
      <c r="AJ52" s="76"/>
      <c r="AK52" s="76">
        <f>AW68</f>
        <v>2082509</v>
      </c>
      <c r="AL52" s="76"/>
      <c r="AM52" s="76"/>
      <c r="AN52" s="76"/>
      <c r="AO52" s="76"/>
      <c r="AP52" s="76"/>
      <c r="AQ52" s="76"/>
      <c r="AR52" s="76"/>
      <c r="AS52" s="76">
        <f>AC52+AK52</f>
        <v>2082509</v>
      </c>
      <c r="AT52" s="76"/>
      <c r="AU52" s="76"/>
      <c r="AV52" s="76"/>
      <c r="AW52" s="76"/>
      <c r="AX52" s="76"/>
      <c r="AY52" s="76"/>
      <c r="AZ52" s="76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55"/>
      <c r="B53" s="55"/>
      <c r="C53" s="55"/>
      <c r="D53" s="110" t="s">
        <v>69</v>
      </c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2"/>
      <c r="AC53" s="84">
        <v>0</v>
      </c>
      <c r="AD53" s="84"/>
      <c r="AE53" s="84"/>
      <c r="AF53" s="84"/>
      <c r="AG53" s="84"/>
      <c r="AH53" s="84"/>
      <c r="AI53" s="84"/>
      <c r="AJ53" s="84"/>
      <c r="AK53" s="84">
        <f>AK51+AK52</f>
        <v>3182509</v>
      </c>
      <c r="AL53" s="84"/>
      <c r="AM53" s="84"/>
      <c r="AN53" s="84"/>
      <c r="AO53" s="84"/>
      <c r="AP53" s="84"/>
      <c r="AQ53" s="84"/>
      <c r="AR53" s="84"/>
      <c r="AS53" s="84">
        <f>AC53+AK53</f>
        <v>3182509</v>
      </c>
      <c r="AT53" s="84"/>
      <c r="AU53" s="84"/>
      <c r="AV53" s="84"/>
      <c r="AW53" s="84"/>
      <c r="AX53" s="84"/>
      <c r="AY53" s="84"/>
      <c r="AZ53" s="84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7" t="s">
        <v>42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</row>
    <row r="56" spans="1:79" ht="15" customHeight="1" x14ac:dyDescent="0.2">
      <c r="A56" s="74" t="s">
        <v>99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8" t="s">
        <v>28</v>
      </c>
      <c r="B57" s="48"/>
      <c r="C57" s="4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48" t="s">
        <v>29</v>
      </c>
      <c r="AC57" s="48"/>
      <c r="AD57" s="48"/>
      <c r="AE57" s="48"/>
      <c r="AF57" s="48"/>
      <c r="AG57" s="48"/>
      <c r="AH57" s="48"/>
      <c r="AI57" s="48"/>
      <c r="AJ57" s="48" t="s">
        <v>30</v>
      </c>
      <c r="AK57" s="48"/>
      <c r="AL57" s="48"/>
      <c r="AM57" s="48"/>
      <c r="AN57" s="48"/>
      <c r="AO57" s="48"/>
      <c r="AP57" s="48"/>
      <c r="AQ57" s="48"/>
      <c r="AR57" s="48" t="s">
        <v>27</v>
      </c>
      <c r="AS57" s="48"/>
      <c r="AT57" s="48"/>
      <c r="AU57" s="48"/>
      <c r="AV57" s="48"/>
      <c r="AW57" s="48"/>
      <c r="AX57" s="48"/>
      <c r="AY57" s="48"/>
    </row>
    <row r="58" spans="1:79" ht="29.1" customHeight="1" x14ac:dyDescent="0.2">
      <c r="A58" s="48"/>
      <c r="B58" s="48"/>
      <c r="C58" s="4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</row>
    <row r="59" spans="1:79" ht="15.75" customHeight="1" x14ac:dyDescent="0.2">
      <c r="A59" s="48">
        <v>1</v>
      </c>
      <c r="B59" s="48"/>
      <c r="C59" s="48"/>
      <c r="D59" s="49">
        <v>2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48">
        <v>3</v>
      </c>
      <c r="AC59" s="48"/>
      <c r="AD59" s="48"/>
      <c r="AE59" s="48"/>
      <c r="AF59" s="48"/>
      <c r="AG59" s="48"/>
      <c r="AH59" s="48"/>
      <c r="AI59" s="48"/>
      <c r="AJ59" s="48">
        <v>4</v>
      </c>
      <c r="AK59" s="48"/>
      <c r="AL59" s="48"/>
      <c r="AM59" s="48"/>
      <c r="AN59" s="48"/>
      <c r="AO59" s="48"/>
      <c r="AP59" s="48"/>
      <c r="AQ59" s="48"/>
      <c r="AR59" s="48">
        <v>5</v>
      </c>
      <c r="AS59" s="48"/>
      <c r="AT59" s="48"/>
      <c r="AU59" s="48"/>
      <c r="AV59" s="48"/>
      <c r="AW59" s="48"/>
      <c r="AX59" s="48"/>
      <c r="AY59" s="48"/>
    </row>
    <row r="60" spans="1:79" ht="12.75" hidden="1" customHeight="1" x14ac:dyDescent="0.2">
      <c r="A60" s="52" t="s">
        <v>6</v>
      </c>
      <c r="B60" s="52"/>
      <c r="C60" s="52"/>
      <c r="D60" s="77" t="s">
        <v>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85" t="s">
        <v>8</v>
      </c>
      <c r="AC60" s="85"/>
      <c r="AD60" s="85"/>
      <c r="AE60" s="85"/>
      <c r="AF60" s="85"/>
      <c r="AG60" s="85"/>
      <c r="AH60" s="85"/>
      <c r="AI60" s="85"/>
      <c r="AJ60" s="85" t="s">
        <v>9</v>
      </c>
      <c r="AK60" s="85"/>
      <c r="AL60" s="85"/>
      <c r="AM60" s="85"/>
      <c r="AN60" s="85"/>
      <c r="AO60" s="85"/>
      <c r="AP60" s="85"/>
      <c r="AQ60" s="85"/>
      <c r="AR60" s="85" t="s">
        <v>10</v>
      </c>
      <c r="AS60" s="85"/>
      <c r="AT60" s="85"/>
      <c r="AU60" s="85"/>
      <c r="AV60" s="85"/>
      <c r="AW60" s="85"/>
      <c r="AX60" s="85"/>
      <c r="AY60" s="85"/>
      <c r="CA60" s="1" t="s">
        <v>15</v>
      </c>
    </row>
    <row r="61" spans="1:79" s="4" customFormat="1" ht="12.75" customHeight="1" x14ac:dyDescent="0.2">
      <c r="A61" s="55"/>
      <c r="B61" s="55"/>
      <c r="C61" s="55"/>
      <c r="D61" s="58" t="s">
        <v>27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>
        <f>AB61+AJ61</f>
        <v>0</v>
      </c>
      <c r="AS61" s="84"/>
      <c r="AT61" s="84"/>
      <c r="AU61" s="84"/>
      <c r="AV61" s="84"/>
      <c r="AW61" s="84"/>
      <c r="AX61" s="84"/>
      <c r="AY61" s="84"/>
      <c r="CA61" s="4" t="s">
        <v>16</v>
      </c>
    </row>
    <row r="63" spans="1:79" ht="15.75" customHeight="1" x14ac:dyDescent="0.2">
      <c r="A63" s="53" t="s">
        <v>43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</row>
    <row r="64" spans="1:79" ht="30" customHeight="1" x14ac:dyDescent="0.2">
      <c r="A64" s="48" t="s">
        <v>28</v>
      </c>
      <c r="B64" s="48"/>
      <c r="C64" s="48"/>
      <c r="D64" s="48"/>
      <c r="E64" s="48"/>
      <c r="F64" s="48"/>
      <c r="G64" s="49" t="s">
        <v>44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 t="s">
        <v>2</v>
      </c>
      <c r="AA64" s="48"/>
      <c r="AB64" s="48"/>
      <c r="AC64" s="48"/>
      <c r="AD64" s="48"/>
      <c r="AE64" s="48" t="s">
        <v>1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9" t="s">
        <v>29</v>
      </c>
      <c r="AP64" s="50"/>
      <c r="AQ64" s="50"/>
      <c r="AR64" s="50"/>
      <c r="AS64" s="50"/>
      <c r="AT64" s="50"/>
      <c r="AU64" s="50"/>
      <c r="AV64" s="51"/>
      <c r="AW64" s="49" t="s">
        <v>30</v>
      </c>
      <c r="AX64" s="50"/>
      <c r="AY64" s="50"/>
      <c r="AZ64" s="50"/>
      <c r="BA64" s="50"/>
      <c r="BB64" s="50"/>
      <c r="BC64" s="50"/>
      <c r="BD64" s="51"/>
      <c r="BE64" s="49" t="s">
        <v>27</v>
      </c>
      <c r="BF64" s="50"/>
      <c r="BG64" s="50"/>
      <c r="BH64" s="50"/>
      <c r="BI64" s="50"/>
      <c r="BJ64" s="50"/>
      <c r="BK64" s="50"/>
      <c r="BL64" s="51"/>
    </row>
    <row r="65" spans="1:79" ht="15.75" customHeight="1" x14ac:dyDescent="0.2">
      <c r="A65" s="48">
        <v>1</v>
      </c>
      <c r="B65" s="48"/>
      <c r="C65" s="48"/>
      <c r="D65" s="48"/>
      <c r="E65" s="48"/>
      <c r="F65" s="48"/>
      <c r="G65" s="49">
        <v>2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48">
        <v>3</v>
      </c>
      <c r="AA65" s="48"/>
      <c r="AB65" s="48"/>
      <c r="AC65" s="48"/>
      <c r="AD65" s="48"/>
      <c r="AE65" s="48">
        <v>4</v>
      </c>
      <c r="AF65" s="48"/>
      <c r="AG65" s="48"/>
      <c r="AH65" s="48"/>
      <c r="AI65" s="48"/>
      <c r="AJ65" s="48"/>
      <c r="AK65" s="48"/>
      <c r="AL65" s="48"/>
      <c r="AM65" s="48"/>
      <c r="AN65" s="48"/>
      <c r="AO65" s="48">
        <v>5</v>
      </c>
      <c r="AP65" s="48"/>
      <c r="AQ65" s="48"/>
      <c r="AR65" s="48"/>
      <c r="AS65" s="48"/>
      <c r="AT65" s="48"/>
      <c r="AU65" s="48"/>
      <c r="AV65" s="48"/>
      <c r="AW65" s="48">
        <v>6</v>
      </c>
      <c r="AX65" s="48"/>
      <c r="AY65" s="48"/>
      <c r="AZ65" s="48"/>
      <c r="BA65" s="48"/>
      <c r="BB65" s="48"/>
      <c r="BC65" s="48"/>
      <c r="BD65" s="48"/>
      <c r="BE65" s="48">
        <v>7</v>
      </c>
      <c r="BF65" s="48"/>
      <c r="BG65" s="48"/>
      <c r="BH65" s="48"/>
      <c r="BI65" s="48"/>
      <c r="BJ65" s="48"/>
      <c r="BK65" s="48"/>
      <c r="BL65" s="48"/>
    </row>
    <row r="66" spans="1:79" ht="12.75" hidden="1" customHeight="1" x14ac:dyDescent="0.2">
      <c r="A66" s="52" t="s">
        <v>33</v>
      </c>
      <c r="B66" s="52"/>
      <c r="C66" s="52"/>
      <c r="D66" s="52"/>
      <c r="E66" s="52"/>
      <c r="F66" s="52"/>
      <c r="G66" s="77" t="s">
        <v>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52" t="s">
        <v>19</v>
      </c>
      <c r="AA66" s="52"/>
      <c r="AB66" s="52"/>
      <c r="AC66" s="52"/>
      <c r="AD66" s="52"/>
      <c r="AE66" s="83" t="s">
        <v>32</v>
      </c>
      <c r="AF66" s="83"/>
      <c r="AG66" s="83"/>
      <c r="AH66" s="83"/>
      <c r="AI66" s="83"/>
      <c r="AJ66" s="83"/>
      <c r="AK66" s="83"/>
      <c r="AL66" s="83"/>
      <c r="AM66" s="83"/>
      <c r="AN66" s="77"/>
      <c r="AO66" s="85" t="s">
        <v>8</v>
      </c>
      <c r="AP66" s="85"/>
      <c r="AQ66" s="85"/>
      <c r="AR66" s="85"/>
      <c r="AS66" s="85"/>
      <c r="AT66" s="85"/>
      <c r="AU66" s="85"/>
      <c r="AV66" s="85"/>
      <c r="AW66" s="85" t="s">
        <v>31</v>
      </c>
      <c r="AX66" s="85"/>
      <c r="AY66" s="85"/>
      <c r="AZ66" s="85"/>
      <c r="BA66" s="85"/>
      <c r="BB66" s="85"/>
      <c r="BC66" s="85"/>
      <c r="BD66" s="85"/>
      <c r="BE66" s="85" t="s">
        <v>10</v>
      </c>
      <c r="BF66" s="85"/>
      <c r="BG66" s="85"/>
      <c r="BH66" s="85"/>
      <c r="BI66" s="85"/>
      <c r="BJ66" s="85"/>
      <c r="BK66" s="85"/>
      <c r="BL66" s="85"/>
      <c r="CA66" s="1" t="s">
        <v>17</v>
      </c>
    </row>
    <row r="67" spans="1:79" s="4" customFormat="1" ht="12.75" customHeight="1" x14ac:dyDescent="0.2">
      <c r="A67" s="55">
        <v>0</v>
      </c>
      <c r="B67" s="55"/>
      <c r="C67" s="55"/>
      <c r="D67" s="55"/>
      <c r="E67" s="55"/>
      <c r="F67" s="55"/>
      <c r="G67" s="80" t="s">
        <v>70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56"/>
      <c r="AA67" s="56"/>
      <c r="AB67" s="56"/>
      <c r="AC67" s="56"/>
      <c r="AD67" s="56"/>
      <c r="AE67" s="57"/>
      <c r="AF67" s="57"/>
      <c r="AG67" s="57"/>
      <c r="AH67" s="57"/>
      <c r="AI67" s="57"/>
      <c r="AJ67" s="57"/>
      <c r="AK67" s="57"/>
      <c r="AL67" s="57"/>
      <c r="AM67" s="57"/>
      <c r="AN67" s="58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>
        <f t="shared" ref="BE67:BE78" si="0">AO67+AW67</f>
        <v>0</v>
      </c>
      <c r="BF67" s="84"/>
      <c r="BG67" s="84"/>
      <c r="BH67" s="84"/>
      <c r="BI67" s="84"/>
      <c r="BJ67" s="84"/>
      <c r="BK67" s="84"/>
      <c r="BL67" s="84"/>
      <c r="CA67" s="4" t="s">
        <v>18</v>
      </c>
    </row>
    <row r="68" spans="1:79" ht="12.75" customHeight="1" x14ac:dyDescent="0.2">
      <c r="A68" s="52">
        <v>0</v>
      </c>
      <c r="B68" s="52"/>
      <c r="C68" s="52"/>
      <c r="D68" s="52"/>
      <c r="E68" s="52"/>
      <c r="F68" s="52"/>
      <c r="G68" s="113" t="s">
        <v>71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94" t="s">
        <v>72</v>
      </c>
      <c r="AA68" s="94"/>
      <c r="AB68" s="94"/>
      <c r="AC68" s="94"/>
      <c r="AD68" s="94"/>
      <c r="AE68" s="116" t="s">
        <v>73</v>
      </c>
      <c r="AF68" s="116"/>
      <c r="AG68" s="116"/>
      <c r="AH68" s="116"/>
      <c r="AI68" s="116"/>
      <c r="AJ68" s="116"/>
      <c r="AK68" s="116"/>
      <c r="AL68" s="116"/>
      <c r="AM68" s="116"/>
      <c r="AN68" s="117"/>
      <c r="AO68" s="76">
        <v>0</v>
      </c>
      <c r="AP68" s="76"/>
      <c r="AQ68" s="76"/>
      <c r="AR68" s="76"/>
      <c r="AS68" s="76"/>
      <c r="AT68" s="76"/>
      <c r="AU68" s="76"/>
      <c r="AV68" s="76"/>
      <c r="AW68" s="76">
        <f>2250000-167491</f>
        <v>2082509</v>
      </c>
      <c r="AX68" s="76"/>
      <c r="AY68" s="76"/>
      <c r="AZ68" s="76"/>
      <c r="BA68" s="76"/>
      <c r="BB68" s="76"/>
      <c r="BC68" s="76"/>
      <c r="BD68" s="76"/>
      <c r="BE68" s="76">
        <f t="shared" si="0"/>
        <v>2082509</v>
      </c>
      <c r="BF68" s="76"/>
      <c r="BG68" s="76"/>
      <c r="BH68" s="76"/>
      <c r="BI68" s="76"/>
      <c r="BJ68" s="76"/>
      <c r="BK68" s="76"/>
      <c r="BL68" s="76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113" t="s">
        <v>74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94" t="s">
        <v>72</v>
      </c>
      <c r="AA69" s="94"/>
      <c r="AB69" s="94"/>
      <c r="AC69" s="94"/>
      <c r="AD69" s="94"/>
      <c r="AE69" s="116" t="s">
        <v>73</v>
      </c>
      <c r="AF69" s="116"/>
      <c r="AG69" s="116"/>
      <c r="AH69" s="116"/>
      <c r="AI69" s="116"/>
      <c r="AJ69" s="116"/>
      <c r="AK69" s="116"/>
      <c r="AL69" s="116"/>
      <c r="AM69" s="116"/>
      <c r="AN69" s="117"/>
      <c r="AO69" s="76">
        <v>0</v>
      </c>
      <c r="AP69" s="76"/>
      <c r="AQ69" s="76"/>
      <c r="AR69" s="76"/>
      <c r="AS69" s="76"/>
      <c r="AT69" s="76"/>
      <c r="AU69" s="76"/>
      <c r="AV69" s="76"/>
      <c r="AW69" s="76">
        <v>1100000</v>
      </c>
      <c r="AX69" s="76"/>
      <c r="AY69" s="76"/>
      <c r="AZ69" s="76"/>
      <c r="BA69" s="76"/>
      <c r="BB69" s="76"/>
      <c r="BC69" s="76"/>
      <c r="BD69" s="76"/>
      <c r="BE69" s="76">
        <f t="shared" si="0"/>
        <v>1100000</v>
      </c>
      <c r="BF69" s="76"/>
      <c r="BG69" s="76"/>
      <c r="BH69" s="76"/>
      <c r="BI69" s="76"/>
      <c r="BJ69" s="76"/>
      <c r="BK69" s="76"/>
      <c r="BL69" s="76"/>
    </row>
    <row r="70" spans="1:79" s="4" customFormat="1" ht="12.75" customHeight="1" x14ac:dyDescent="0.2">
      <c r="A70" s="55">
        <v>0</v>
      </c>
      <c r="B70" s="55"/>
      <c r="C70" s="55"/>
      <c r="D70" s="55"/>
      <c r="E70" s="55"/>
      <c r="F70" s="55"/>
      <c r="G70" s="118" t="s">
        <v>75</v>
      </c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20"/>
      <c r="Z70" s="56"/>
      <c r="AA70" s="56"/>
      <c r="AB70" s="56"/>
      <c r="AC70" s="56"/>
      <c r="AD70" s="56"/>
      <c r="AE70" s="57"/>
      <c r="AF70" s="57"/>
      <c r="AG70" s="57"/>
      <c r="AH70" s="57"/>
      <c r="AI70" s="57"/>
      <c r="AJ70" s="57"/>
      <c r="AK70" s="57"/>
      <c r="AL70" s="57"/>
      <c r="AM70" s="57"/>
      <c r="AN70" s="58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>
        <f t="shared" si="0"/>
        <v>0</v>
      </c>
      <c r="BF70" s="84"/>
      <c r="BG70" s="84"/>
      <c r="BH70" s="84"/>
      <c r="BI70" s="84"/>
      <c r="BJ70" s="84"/>
      <c r="BK70" s="84"/>
      <c r="BL70" s="84"/>
    </row>
    <row r="71" spans="1:79" ht="25.5" customHeight="1" x14ac:dyDescent="0.2">
      <c r="A71" s="52">
        <v>0</v>
      </c>
      <c r="B71" s="52"/>
      <c r="C71" s="52"/>
      <c r="D71" s="52"/>
      <c r="E71" s="52"/>
      <c r="F71" s="52"/>
      <c r="G71" s="113" t="s">
        <v>76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94" t="s">
        <v>77</v>
      </c>
      <c r="AA71" s="94"/>
      <c r="AB71" s="94"/>
      <c r="AC71" s="94"/>
      <c r="AD71" s="94"/>
      <c r="AE71" s="113" t="s">
        <v>78</v>
      </c>
      <c r="AF71" s="114"/>
      <c r="AG71" s="114"/>
      <c r="AH71" s="114"/>
      <c r="AI71" s="114"/>
      <c r="AJ71" s="114"/>
      <c r="AK71" s="114"/>
      <c r="AL71" s="114"/>
      <c r="AM71" s="114"/>
      <c r="AN71" s="115"/>
      <c r="AO71" s="76">
        <v>0</v>
      </c>
      <c r="AP71" s="76"/>
      <c r="AQ71" s="76"/>
      <c r="AR71" s="76"/>
      <c r="AS71" s="76"/>
      <c r="AT71" s="76"/>
      <c r="AU71" s="76"/>
      <c r="AV71" s="76"/>
      <c r="AW71" s="76">
        <v>2</v>
      </c>
      <c r="AX71" s="76"/>
      <c r="AY71" s="76"/>
      <c r="AZ71" s="76"/>
      <c r="BA71" s="76"/>
      <c r="BB71" s="76"/>
      <c r="BC71" s="76"/>
      <c r="BD71" s="76"/>
      <c r="BE71" s="76">
        <f t="shared" si="0"/>
        <v>2</v>
      </c>
      <c r="BF71" s="76"/>
      <c r="BG71" s="76"/>
      <c r="BH71" s="76"/>
      <c r="BI71" s="76"/>
      <c r="BJ71" s="76"/>
      <c r="BK71" s="76"/>
      <c r="BL71" s="76"/>
    </row>
    <row r="72" spans="1:79" ht="12.75" customHeight="1" x14ac:dyDescent="0.2">
      <c r="A72" s="52">
        <v>0</v>
      </c>
      <c r="B72" s="52"/>
      <c r="C72" s="52"/>
      <c r="D72" s="52"/>
      <c r="E72" s="52"/>
      <c r="F72" s="52"/>
      <c r="G72" s="113" t="s">
        <v>79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94" t="s">
        <v>77</v>
      </c>
      <c r="AA72" s="94"/>
      <c r="AB72" s="94"/>
      <c r="AC72" s="94"/>
      <c r="AD72" s="94"/>
      <c r="AE72" s="113" t="s">
        <v>78</v>
      </c>
      <c r="AF72" s="114"/>
      <c r="AG72" s="114"/>
      <c r="AH72" s="114"/>
      <c r="AI72" s="114"/>
      <c r="AJ72" s="114"/>
      <c r="AK72" s="114"/>
      <c r="AL72" s="114"/>
      <c r="AM72" s="114"/>
      <c r="AN72" s="115"/>
      <c r="AO72" s="76">
        <v>0</v>
      </c>
      <c r="AP72" s="76"/>
      <c r="AQ72" s="76"/>
      <c r="AR72" s="76"/>
      <c r="AS72" s="76"/>
      <c r="AT72" s="76"/>
      <c r="AU72" s="76"/>
      <c r="AV72" s="76"/>
      <c r="AW72" s="76">
        <v>2</v>
      </c>
      <c r="AX72" s="76"/>
      <c r="AY72" s="76"/>
      <c r="AZ72" s="76"/>
      <c r="BA72" s="76"/>
      <c r="BB72" s="76"/>
      <c r="BC72" s="76"/>
      <c r="BD72" s="76"/>
      <c r="BE72" s="76">
        <f t="shared" si="0"/>
        <v>2</v>
      </c>
      <c r="BF72" s="76"/>
      <c r="BG72" s="76"/>
      <c r="BH72" s="76"/>
      <c r="BI72" s="76"/>
      <c r="BJ72" s="76"/>
      <c r="BK72" s="76"/>
      <c r="BL72" s="76"/>
    </row>
    <row r="73" spans="1:79" s="4" customFormat="1" ht="12.75" customHeight="1" x14ac:dyDescent="0.2">
      <c r="A73" s="55">
        <v>0</v>
      </c>
      <c r="B73" s="55"/>
      <c r="C73" s="55"/>
      <c r="D73" s="55"/>
      <c r="E73" s="55"/>
      <c r="F73" s="55"/>
      <c r="G73" s="118" t="s">
        <v>80</v>
      </c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20"/>
      <c r="Z73" s="56"/>
      <c r="AA73" s="56"/>
      <c r="AB73" s="56"/>
      <c r="AC73" s="56"/>
      <c r="AD73" s="56"/>
      <c r="AE73" s="118"/>
      <c r="AF73" s="119"/>
      <c r="AG73" s="119"/>
      <c r="AH73" s="119"/>
      <c r="AI73" s="119"/>
      <c r="AJ73" s="119"/>
      <c r="AK73" s="119"/>
      <c r="AL73" s="119"/>
      <c r="AM73" s="119"/>
      <c r="AN73" s="120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>
        <f t="shared" si="0"/>
        <v>0</v>
      </c>
      <c r="BF73" s="84"/>
      <c r="BG73" s="84"/>
      <c r="BH73" s="84"/>
      <c r="BI73" s="84"/>
      <c r="BJ73" s="84"/>
      <c r="BK73" s="84"/>
      <c r="BL73" s="84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113" t="s">
        <v>81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94" t="s">
        <v>72</v>
      </c>
      <c r="AA74" s="94"/>
      <c r="AB74" s="94"/>
      <c r="AC74" s="94"/>
      <c r="AD74" s="94"/>
      <c r="AE74" s="113" t="s">
        <v>82</v>
      </c>
      <c r="AF74" s="114"/>
      <c r="AG74" s="114"/>
      <c r="AH74" s="114"/>
      <c r="AI74" s="114"/>
      <c r="AJ74" s="114"/>
      <c r="AK74" s="114"/>
      <c r="AL74" s="114"/>
      <c r="AM74" s="114"/>
      <c r="AN74" s="115"/>
      <c r="AO74" s="76">
        <v>0</v>
      </c>
      <c r="AP74" s="76"/>
      <c r="AQ74" s="76"/>
      <c r="AR74" s="76"/>
      <c r="AS74" s="76"/>
      <c r="AT74" s="76"/>
      <c r="AU74" s="76"/>
      <c r="AV74" s="76"/>
      <c r="AW74" s="76">
        <f>AW68/AW71</f>
        <v>1041254.5</v>
      </c>
      <c r="AX74" s="76"/>
      <c r="AY74" s="76"/>
      <c r="AZ74" s="76"/>
      <c r="BA74" s="76"/>
      <c r="BB74" s="76"/>
      <c r="BC74" s="76"/>
      <c r="BD74" s="76"/>
      <c r="BE74" s="76">
        <f t="shared" si="0"/>
        <v>1041254.5</v>
      </c>
      <c r="BF74" s="76"/>
      <c r="BG74" s="76"/>
      <c r="BH74" s="76"/>
      <c r="BI74" s="76"/>
      <c r="BJ74" s="76"/>
      <c r="BK74" s="76"/>
      <c r="BL74" s="76"/>
    </row>
    <row r="75" spans="1:79" ht="12.75" customHeight="1" x14ac:dyDescent="0.2">
      <c r="A75" s="52">
        <v>0</v>
      </c>
      <c r="B75" s="52"/>
      <c r="C75" s="52"/>
      <c r="D75" s="52"/>
      <c r="E75" s="52"/>
      <c r="F75" s="52"/>
      <c r="G75" s="113" t="s">
        <v>83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94" t="s">
        <v>72</v>
      </c>
      <c r="AA75" s="94"/>
      <c r="AB75" s="94"/>
      <c r="AC75" s="94"/>
      <c r="AD75" s="94"/>
      <c r="AE75" s="113" t="s">
        <v>82</v>
      </c>
      <c r="AF75" s="114"/>
      <c r="AG75" s="114"/>
      <c r="AH75" s="114"/>
      <c r="AI75" s="114"/>
      <c r="AJ75" s="114"/>
      <c r="AK75" s="114"/>
      <c r="AL75" s="114"/>
      <c r="AM75" s="114"/>
      <c r="AN75" s="115"/>
      <c r="AO75" s="76">
        <v>0</v>
      </c>
      <c r="AP75" s="76"/>
      <c r="AQ75" s="76"/>
      <c r="AR75" s="76"/>
      <c r="AS75" s="76"/>
      <c r="AT75" s="76"/>
      <c r="AU75" s="76"/>
      <c r="AV75" s="76"/>
      <c r="AW75" s="76">
        <f>AW69/AW72</f>
        <v>550000</v>
      </c>
      <c r="AX75" s="76"/>
      <c r="AY75" s="76"/>
      <c r="AZ75" s="76"/>
      <c r="BA75" s="76"/>
      <c r="BB75" s="76"/>
      <c r="BC75" s="76"/>
      <c r="BD75" s="76"/>
      <c r="BE75" s="76">
        <f t="shared" si="0"/>
        <v>550000</v>
      </c>
      <c r="BF75" s="76"/>
      <c r="BG75" s="76"/>
      <c r="BH75" s="76"/>
      <c r="BI75" s="76"/>
      <c r="BJ75" s="76"/>
      <c r="BK75" s="76"/>
      <c r="BL75" s="76"/>
    </row>
    <row r="76" spans="1:79" s="4" customFormat="1" ht="12.75" customHeight="1" x14ac:dyDescent="0.2">
      <c r="A76" s="55">
        <v>0</v>
      </c>
      <c r="B76" s="55"/>
      <c r="C76" s="55"/>
      <c r="D76" s="55"/>
      <c r="E76" s="55"/>
      <c r="F76" s="55"/>
      <c r="G76" s="118" t="s">
        <v>84</v>
      </c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20"/>
      <c r="Z76" s="56"/>
      <c r="AA76" s="56"/>
      <c r="AB76" s="56"/>
      <c r="AC76" s="56"/>
      <c r="AD76" s="56"/>
      <c r="AE76" s="118"/>
      <c r="AF76" s="119"/>
      <c r="AG76" s="119"/>
      <c r="AH76" s="119"/>
      <c r="AI76" s="119"/>
      <c r="AJ76" s="119"/>
      <c r="AK76" s="119"/>
      <c r="AL76" s="119"/>
      <c r="AM76" s="119"/>
      <c r="AN76" s="120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>
        <f t="shared" si="0"/>
        <v>0</v>
      </c>
      <c r="BF76" s="84"/>
      <c r="BG76" s="84"/>
      <c r="BH76" s="84"/>
      <c r="BI76" s="84"/>
      <c r="BJ76" s="84"/>
      <c r="BK76" s="84"/>
      <c r="BL76" s="84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113" t="s">
        <v>85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94" t="s">
        <v>86</v>
      </c>
      <c r="AA77" s="94"/>
      <c r="AB77" s="94"/>
      <c r="AC77" s="94"/>
      <c r="AD77" s="94"/>
      <c r="AE77" s="113" t="s">
        <v>82</v>
      </c>
      <c r="AF77" s="114"/>
      <c r="AG77" s="114"/>
      <c r="AH77" s="114"/>
      <c r="AI77" s="114"/>
      <c r="AJ77" s="114"/>
      <c r="AK77" s="114"/>
      <c r="AL77" s="114"/>
      <c r="AM77" s="114"/>
      <c r="AN77" s="115"/>
      <c r="AO77" s="76">
        <v>0</v>
      </c>
      <c r="AP77" s="76"/>
      <c r="AQ77" s="76"/>
      <c r="AR77" s="76"/>
      <c r="AS77" s="76"/>
      <c r="AT77" s="76"/>
      <c r="AU77" s="76"/>
      <c r="AV77" s="76"/>
      <c r="AW77" s="76">
        <v>100</v>
      </c>
      <c r="AX77" s="76"/>
      <c r="AY77" s="76"/>
      <c r="AZ77" s="76"/>
      <c r="BA77" s="76"/>
      <c r="BB77" s="76"/>
      <c r="BC77" s="76"/>
      <c r="BD77" s="76"/>
      <c r="BE77" s="76">
        <f t="shared" si="0"/>
        <v>100</v>
      </c>
      <c r="BF77" s="76"/>
      <c r="BG77" s="76"/>
      <c r="BH77" s="76"/>
      <c r="BI77" s="76"/>
      <c r="BJ77" s="76"/>
      <c r="BK77" s="76"/>
      <c r="BL77" s="76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113" t="s">
        <v>87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94" t="s">
        <v>86</v>
      </c>
      <c r="AA78" s="94"/>
      <c r="AB78" s="94"/>
      <c r="AC78" s="94"/>
      <c r="AD78" s="94"/>
      <c r="AE78" s="113" t="s">
        <v>82</v>
      </c>
      <c r="AF78" s="114"/>
      <c r="AG78" s="114"/>
      <c r="AH78" s="114"/>
      <c r="AI78" s="114"/>
      <c r="AJ78" s="114"/>
      <c r="AK78" s="114"/>
      <c r="AL78" s="114"/>
      <c r="AM78" s="114"/>
      <c r="AN78" s="115"/>
      <c r="AO78" s="76">
        <v>0</v>
      </c>
      <c r="AP78" s="76"/>
      <c r="AQ78" s="76"/>
      <c r="AR78" s="76"/>
      <c r="AS78" s="76"/>
      <c r="AT78" s="76"/>
      <c r="AU78" s="76"/>
      <c r="AV78" s="76"/>
      <c r="AW78" s="76">
        <v>100</v>
      </c>
      <c r="AX78" s="76"/>
      <c r="AY78" s="76"/>
      <c r="AZ78" s="76"/>
      <c r="BA78" s="76"/>
      <c r="BB78" s="76"/>
      <c r="BC78" s="76"/>
      <c r="BD78" s="76"/>
      <c r="BE78" s="76">
        <f t="shared" si="0"/>
        <v>100</v>
      </c>
      <c r="BF78" s="76"/>
      <c r="BG78" s="76"/>
      <c r="BH78" s="76"/>
      <c r="BI78" s="76"/>
      <c r="BJ78" s="76"/>
      <c r="BK78" s="76"/>
      <c r="BL78" s="76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44" t="s">
        <v>93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5"/>
      <c r="AO81" s="47" t="s">
        <v>95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 x14ac:dyDescent="0.2">
      <c r="W82" s="39" t="s">
        <v>5</v>
      </c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O82" s="39" t="s">
        <v>52</v>
      </c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</row>
    <row r="83" spans="1:59" ht="15.75" customHeight="1" x14ac:dyDescent="0.2">
      <c r="A83" s="54" t="s">
        <v>3</v>
      </c>
      <c r="B83" s="54"/>
      <c r="C83" s="54"/>
      <c r="D83" s="54"/>
      <c r="E83" s="54"/>
      <c r="F83" s="54"/>
    </row>
    <row r="84" spans="1:59" ht="13.15" customHeight="1" x14ac:dyDescent="0.2">
      <c r="A84" s="40" t="s">
        <v>92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</row>
    <row r="85" spans="1:59" x14ac:dyDescent="0.2">
      <c r="A85" s="42" t="s">
        <v>47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44" t="s">
        <v>94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5"/>
      <c r="AO87" s="47" t="s">
        <v>96</v>
      </c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</row>
    <row r="88" spans="1:59" x14ac:dyDescent="0.2">
      <c r="W88" s="39" t="s">
        <v>5</v>
      </c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O88" s="39" t="s">
        <v>52</v>
      </c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</row>
    <row r="89" spans="1:59" x14ac:dyDescent="0.2">
      <c r="A89" s="43" t="s">
        <v>108</v>
      </c>
      <c r="B89" s="43"/>
      <c r="C89" s="43"/>
      <c r="D89" s="43"/>
      <c r="E89" s="43"/>
      <c r="F89" s="43"/>
      <c r="G89" s="43"/>
      <c r="H89" s="43"/>
    </row>
    <row r="90" spans="1:59" x14ac:dyDescent="0.2">
      <c r="A90" s="39" t="s">
        <v>45</v>
      </c>
      <c r="B90" s="39"/>
      <c r="C90" s="39"/>
      <c r="D90" s="39"/>
      <c r="E90" s="39"/>
      <c r="F90" s="39"/>
      <c r="G90" s="39"/>
      <c r="H90" s="39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40">
    <mergeCell ref="A27:BL27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D53:AB53"/>
    <mergeCell ref="AC53:AJ53"/>
    <mergeCell ref="AK53:AR53"/>
    <mergeCell ref="AS53:AZ53"/>
    <mergeCell ref="A52:C52"/>
    <mergeCell ref="D52:AB52"/>
    <mergeCell ref="AC52:AJ52"/>
    <mergeCell ref="AK52:AR52"/>
    <mergeCell ref="AS52:AZ52"/>
    <mergeCell ref="A10:BL10"/>
    <mergeCell ref="A11:BL11"/>
    <mergeCell ref="A43:F43"/>
    <mergeCell ref="G43:BL4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1:AB51"/>
    <mergeCell ref="N17:AS17"/>
    <mergeCell ref="AU17:BB17"/>
    <mergeCell ref="B13:L13"/>
    <mergeCell ref="B14:L14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I23:S23"/>
    <mergeCell ref="G41:BL41"/>
    <mergeCell ref="A25:BL25"/>
    <mergeCell ref="A26:BL26"/>
    <mergeCell ref="A29:BL29"/>
    <mergeCell ref="A32:F32"/>
    <mergeCell ref="G32:BL32"/>
    <mergeCell ref="A30:F30"/>
    <mergeCell ref="A36:BL36"/>
    <mergeCell ref="G40:BL40"/>
    <mergeCell ref="A53:C53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AO1:BL1"/>
    <mergeCell ref="A55:BL55"/>
    <mergeCell ref="A51:C51"/>
    <mergeCell ref="U22:AD22"/>
    <mergeCell ref="AE22:AR22"/>
    <mergeCell ref="AK51:AR51"/>
    <mergeCell ref="AS51:AZ51"/>
    <mergeCell ref="G30:BL30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W81:AM81"/>
    <mergeCell ref="W82:AM82"/>
    <mergeCell ref="BE64:BL64"/>
    <mergeCell ref="AO82:BG8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4:BD64"/>
    <mergeCell ref="BE68:BL68"/>
    <mergeCell ref="BE70:BL70"/>
    <mergeCell ref="BE72:BL72"/>
    <mergeCell ref="AO5:BL5"/>
    <mergeCell ref="AO3:BL3"/>
    <mergeCell ref="D57:AA58"/>
    <mergeCell ref="AB57:AI58"/>
    <mergeCell ref="AJ57:AQ58"/>
    <mergeCell ref="AR57:AY58"/>
    <mergeCell ref="A31:F31"/>
    <mergeCell ref="A33:F33"/>
    <mergeCell ref="G33:BL33"/>
    <mergeCell ref="A22:T22"/>
    <mergeCell ref="AS22:BC22"/>
    <mergeCell ref="BD22:BL22"/>
    <mergeCell ref="T23:W23"/>
    <mergeCell ref="A23:H23"/>
    <mergeCell ref="G31:BL31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7:C58"/>
    <mergeCell ref="D59:AA59"/>
    <mergeCell ref="AB59:AI59"/>
    <mergeCell ref="W88:AM88"/>
    <mergeCell ref="A65:F65"/>
    <mergeCell ref="A66:F66"/>
    <mergeCell ref="Z66:AD66"/>
    <mergeCell ref="A63:BL63"/>
    <mergeCell ref="A64:F64"/>
    <mergeCell ref="AE64:AN64"/>
    <mergeCell ref="AO81:BG81"/>
    <mergeCell ref="A83:F83"/>
    <mergeCell ref="A67:F67"/>
    <mergeCell ref="Z67:AD67"/>
    <mergeCell ref="AE67:AN67"/>
    <mergeCell ref="A81:V81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1">
    <cfRule type="cellIs" dxfId="25" priority="29" stopIfTrue="1" operator="equal">
      <formula>$D50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КПК1517323</vt:lpstr>
      <vt:lpstr>КПК1517323!Область_печати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2021-09-03T13:46:27Z</cp:lastPrinted>
  <dcterms:created xsi:type="dcterms:W3CDTF">2016-08-15T09:54:21Z</dcterms:created>
  <dcterms:modified xsi:type="dcterms:W3CDTF">2021-09-06T09:23:39Z</dcterms:modified>
</cp:coreProperties>
</file>