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8-29.07.2021\"/>
    </mc:Choice>
  </mc:AlternateContent>
  <bookViews>
    <workbookView xWindow="480" yWindow="135" windowWidth="27795" windowHeight="14385"/>
  </bookViews>
  <sheets>
    <sheet name="КПК1517325" sheetId="2" r:id="rId1"/>
  </sheets>
  <definedNames>
    <definedName name="_xlnm.Print_Area" localSheetId="0">КПК1517325!$A$1:$BM$92</definedName>
  </definedNames>
  <calcPr calcId="162913"/>
</workbook>
</file>

<file path=xl/calcChain.xml><?xml version="1.0" encoding="utf-8"?>
<calcChain xmlns="http://schemas.openxmlformats.org/spreadsheetml/2006/main">
  <c r="AW72" i="2" l="1"/>
  <c r="AW69" i="2"/>
  <c r="AW76" i="2" l="1"/>
  <c r="AW75" i="2"/>
  <c r="AK52" i="2" l="1"/>
  <c r="AW73" i="2"/>
  <c r="AW70" i="2"/>
  <c r="AK53" i="2" l="1"/>
  <c r="AK54" i="2" s="1"/>
  <c r="I23" i="2" s="1"/>
  <c r="U22" i="2" s="1"/>
  <c r="BE79" i="2" l="1"/>
  <c r="BE78" i="2"/>
  <c r="BE77" i="2"/>
  <c r="BE76" i="2"/>
  <c r="BE75" i="2"/>
  <c r="BE74" i="2"/>
  <c r="BE73" i="2"/>
  <c r="BE72" i="2"/>
  <c r="BE71" i="2"/>
  <c r="BE70" i="2"/>
  <c r="BE69" i="2"/>
  <c r="BE68" i="2"/>
  <c r="AR62" i="2"/>
  <c r="AS54" i="2"/>
  <c r="AS53" i="2"/>
  <c r="AS52" i="2"/>
</calcChain>
</file>

<file path=xl/sharedStrings.xml><?xml version="1.0" encoding="utf-8"?>
<sst xmlns="http://schemas.openxmlformats.org/spreadsheetml/2006/main" count="151" uniqueCount="109">
  <si>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</si>
  <si>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</si>
  <si>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</si>
  <si>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</si>
  <si>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</si>
  <si>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</si>
  <si>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</si>
  <si>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</si>
  <si>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</si>
  <si>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</si>
  <si>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</si>
  <si>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</si>
  <si>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</si>
  <si>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</si>
  <si>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</si>
  <si>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</si>
  <si>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</si>
  <si>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</si>
  <si>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</si>
  <si>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</si>
  <si>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</si>
  <si>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</si>
  <si>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</si>
  <si>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</si>
  <si>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</si>
  <si>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</si>
  <si>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</si>
  <si>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</si>
  <si>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</si>
  <si>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</si>
  <si>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</si>
  <si>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</si>
  <si>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</si>
  <si>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</si>
  <si>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</si>
  <si>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</si>
  <si>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</si>
  <si>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</si>
  <si>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</si>
  <si>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</si>
  <si>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</si>
  <si>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</si>
  <si>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</si>
  <si>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</si>
  <si>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</si>
  <si>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</si>
  <si>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</si>
  <si>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</si>
  <si>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</si>
  <si>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</si>
  <si>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</si>
  <si>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</si>
  <si>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</si>
  <si>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</si>
  <si>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</si>
  <si>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</si>
  <si>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</si>
  <si>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</si>
  <si>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</si>
  <si>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</si>
  <si>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</si>
  <si>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</si>
  <si>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</si>
  <si>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</si>
  <si>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</si>
  <si>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</si>
  <si>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</si>
  <si>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</si>
  <si>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</si>
  <si>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УСЬОГО</t>
  </si>
  <si>
    <t>затрат</t>
  </si>
  <si>
    <t>Обсяг видатків на забезпечення будівництва об'єктів</t>
  </si>
  <si>
    <t>грн.</t>
  </si>
  <si>
    <t>кошторис</t>
  </si>
  <si>
    <t>Обсяг видатків на забезпечення капітального ремонту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</si>
  <si>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</si>
  <si>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</si>
  <si>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</si>
  <si>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</si>
  <si>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яких планується виконати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</si>
  <si>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</si>
  <si>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</si>
  <si>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</si>
  <si>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</si>
  <si>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</si>
  <si>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</si>
  <si>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</si>
  <si>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</si>
  <si>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</si>
  <si>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установ та закладів фізичної культури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</si>
  <si>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</si>
  <si>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</si>
  <si>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</si>
  <si>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</si>
  <si>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</si>
  <si>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</si>
  <si>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</si>
  <si>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</si>
  <si>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</si>
  <si>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</si>
  <si>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</si>
  <si>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1517325</t>
  </si>
  <si>
    <t>Будівництво-1 споруд, установ та закладів фізичної культури і спорту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</si>
  <si>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</si>
  <si>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</si>
  <si>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7325</t>
  </si>
  <si>
    <t>0443</t>
  </si>
  <si>
    <t>Розпорядження керівника Сєвєродонецької міської ВЦА від 09.07.2021р. №1168</t>
  </si>
  <si>
    <t>Розпорядження керівника Сєвєродонецької міської ВЦА від 30.07.2021р. №1400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</si>
</sst>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8" zoomScaleNormal="100" zoomScaleSheetLayoutView="100" workbookViewId="0">
      <selection activeCell="BD23" sqref="BD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35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42" t="s">
        <v>91</v>
      </c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77" ht="32.1" customHeight="1" x14ac:dyDescent="0.2">
      <c r="AO4" s="94" t="s">
        <v>103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2.75" customHeight="1" x14ac:dyDescent="0.2">
      <c r="AO7" s="49"/>
      <c r="AP7" s="43"/>
      <c r="AQ7" s="43"/>
      <c r="AR7" s="43"/>
      <c r="AS7" s="43"/>
      <c r="AT7" s="43"/>
      <c r="AU7" s="43"/>
      <c r="AV7" s="1" t="s">
        <v>63</v>
      </c>
      <c r="AW7" s="49"/>
      <c r="AX7" s="43"/>
      <c r="AY7" s="43"/>
      <c r="AZ7" s="43"/>
      <c r="BA7" s="43"/>
      <c r="BB7" s="43"/>
      <c r="BC7" s="43"/>
      <c r="BD7" s="43"/>
      <c r="BE7" s="43"/>
      <c r="BF7" s="4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100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" customHeight="1" x14ac:dyDescent="0.2">
      <c r="A13" s="25" t="s">
        <v>53</v>
      </c>
      <c r="B13" s="99" t="s">
        <v>90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4"/>
      <c r="N13" s="108" t="s">
        <v>103</v>
      </c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35"/>
      <c r="AU13" s="99" t="s">
        <v>97</v>
      </c>
      <c r="AV13" s="100"/>
      <c r="AW13" s="100"/>
      <c r="AX13" s="100"/>
      <c r="AY13" s="100"/>
      <c r="AZ13" s="100"/>
      <c r="BA13" s="100"/>
      <c r="BB13" s="10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8" t="s">
        <v>56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3"/>
      <c r="N14" s="97" t="s">
        <v>62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3"/>
      <c r="AU14" s="98" t="s">
        <v>55</v>
      </c>
      <c r="AV14" s="98"/>
      <c r="AW14" s="98"/>
      <c r="AX14" s="98"/>
      <c r="AY14" s="98"/>
      <c r="AZ14" s="98"/>
      <c r="BA14" s="98"/>
      <c r="BB14" s="9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99" t="s">
        <v>104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4"/>
      <c r="N16" s="108" t="s">
        <v>103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35"/>
      <c r="AU16" s="99" t="s">
        <v>97</v>
      </c>
      <c r="AV16" s="100"/>
      <c r="AW16" s="100"/>
      <c r="AX16" s="100"/>
      <c r="AY16" s="100"/>
      <c r="AZ16" s="100"/>
      <c r="BA16" s="100"/>
      <c r="BB16" s="10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8" t="s">
        <v>56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3"/>
      <c r="N17" s="97" t="s">
        <v>61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3"/>
      <c r="AU17" s="98" t="s">
        <v>55</v>
      </c>
      <c r="AV17" s="98"/>
      <c r="AW17" s="98"/>
      <c r="AX17" s="98"/>
      <c r="AY17" s="98"/>
      <c r="AZ17" s="98"/>
      <c r="BA17" s="98"/>
      <c r="BB17" s="9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9" t="s">
        <v>101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N19" s="99" t="s">
        <v>105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26"/>
      <c r="AA19" s="99" t="s">
        <v>106</v>
      </c>
      <c r="AB19" s="100"/>
      <c r="AC19" s="100"/>
      <c r="AD19" s="100"/>
      <c r="AE19" s="100"/>
      <c r="AF19" s="100"/>
      <c r="AG19" s="100"/>
      <c r="AH19" s="100"/>
      <c r="AI19" s="100"/>
      <c r="AJ19" s="26"/>
      <c r="AK19" s="106" t="s">
        <v>102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26"/>
      <c r="BE19" s="99" t="s">
        <v>98</v>
      </c>
      <c r="BF19" s="100"/>
      <c r="BG19" s="100"/>
      <c r="BH19" s="100"/>
      <c r="BI19" s="100"/>
      <c r="BJ19" s="100"/>
      <c r="BK19" s="100"/>
      <c r="BL19" s="10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8" t="s">
        <v>56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57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98" t="s">
        <v>60</v>
      </c>
      <c r="BF20" s="98"/>
      <c r="BG20" s="98"/>
      <c r="BH20" s="98"/>
      <c r="BI20" s="98"/>
      <c r="BJ20" s="98"/>
      <c r="BK20" s="98"/>
      <c r="BL20" s="9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1" t="s">
        <v>50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>
        <f>AS22+I23</f>
        <v>11340685</v>
      </c>
      <c r="V22" s="72"/>
      <c r="W22" s="72"/>
      <c r="X22" s="72"/>
      <c r="Y22" s="72"/>
      <c r="Z22" s="72"/>
      <c r="AA22" s="72"/>
      <c r="AB22" s="72"/>
      <c r="AC22" s="72"/>
      <c r="AD22" s="72"/>
      <c r="AE22" s="90" t="s">
        <v>51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72">
        <v>0</v>
      </c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55" t="s">
        <v>23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5" customHeight="1" x14ac:dyDescent="0.2">
      <c r="A23" s="55" t="s">
        <v>22</v>
      </c>
      <c r="B23" s="55"/>
      <c r="C23" s="55"/>
      <c r="D23" s="55"/>
      <c r="E23" s="55"/>
      <c r="F23" s="55"/>
      <c r="G23" s="55"/>
      <c r="H23" s="55"/>
      <c r="I23" s="72">
        <f>AK54</f>
        <v>11340685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55" t="s">
        <v>24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78.75" customHeight="1" x14ac:dyDescent="0.2">
      <c r="A26" s="39" t="s">
        <v>88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8.75" customHeight="1" x14ac:dyDescent="0.2">
      <c r="A27" s="39" t="s">
        <v>107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8.75" customHeight="1" x14ac:dyDescent="0.2">
      <c r="A28" s="39" t="s">
        <v>108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2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75" customHeight="1" x14ac:dyDescent="0.2">
      <c r="A30" s="55" t="s">
        <v>36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</row>
    <row r="31" spans="1:79" ht="15" x14ac:dyDescent="0.2">
      <c r="A31" s="77" t="s">
        <v>28</v>
      </c>
      <c r="B31" s="77"/>
      <c r="C31" s="77"/>
      <c r="D31" s="77"/>
      <c r="E31" s="77"/>
      <c r="F31" s="77"/>
      <c r="G31" s="73" t="s">
        <v>40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ht="15.75" hidden="1" x14ac:dyDescent="0.2">
      <c r="A32" s="50">
        <v>1</v>
      </c>
      <c r="B32" s="50"/>
      <c r="C32" s="50"/>
      <c r="D32" s="50"/>
      <c r="E32" s="50"/>
      <c r="F32" s="50"/>
      <c r="G32" s="73">
        <v>2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</row>
    <row r="33" spans="1:79" ht="10.5" hidden="1" customHeight="1" x14ac:dyDescent="0.2">
      <c r="A33" s="54" t="s">
        <v>33</v>
      </c>
      <c r="B33" s="54"/>
      <c r="C33" s="54"/>
      <c r="D33" s="54"/>
      <c r="E33" s="54"/>
      <c r="F33" s="54"/>
      <c r="G33" s="79" t="s">
        <v>7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49</v>
      </c>
    </row>
    <row r="34" spans="1:79" ht="12.75" customHeight="1" x14ac:dyDescent="0.2">
      <c r="A34" s="54">
        <v>1</v>
      </c>
      <c r="B34" s="54"/>
      <c r="C34" s="54"/>
      <c r="D34" s="54"/>
      <c r="E34" s="54"/>
      <c r="F34" s="54"/>
      <c r="G34" s="68" t="s">
        <v>64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70"/>
      <c r="CA34" s="1" t="s">
        <v>48</v>
      </c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55" t="s">
        <v>38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</row>
    <row r="37" spans="1:79" ht="15.95" customHeight="1" x14ac:dyDescent="0.2">
      <c r="A37" s="104" t="s">
        <v>89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55" t="s">
        <v>39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</row>
    <row r="40" spans="1:79" ht="15" x14ac:dyDescent="0.2">
      <c r="A40" s="77" t="s">
        <v>28</v>
      </c>
      <c r="B40" s="77"/>
      <c r="C40" s="77"/>
      <c r="D40" s="77"/>
      <c r="E40" s="77"/>
      <c r="F40" s="77"/>
      <c r="G40" s="73" t="s">
        <v>25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</row>
    <row r="41" spans="1:79" ht="15.75" hidden="1" x14ac:dyDescent="0.2">
      <c r="A41" s="50">
        <v>1</v>
      </c>
      <c r="B41" s="50"/>
      <c r="C41" s="50"/>
      <c r="D41" s="50"/>
      <c r="E41" s="50"/>
      <c r="F41" s="50"/>
      <c r="G41" s="73">
        <v>2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</row>
    <row r="42" spans="1:79" ht="10.5" hidden="1" customHeight="1" x14ac:dyDescent="0.2">
      <c r="A42" s="54" t="s">
        <v>6</v>
      </c>
      <c r="B42" s="54"/>
      <c r="C42" s="54"/>
      <c r="D42" s="54"/>
      <c r="E42" s="54"/>
      <c r="F42" s="54"/>
      <c r="G42" s="79" t="s">
        <v>7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11</v>
      </c>
    </row>
    <row r="43" spans="1:79" ht="12.75" customHeight="1" x14ac:dyDescent="0.2">
      <c r="A43" s="54">
        <v>1</v>
      </c>
      <c r="B43" s="54"/>
      <c r="C43" s="54"/>
      <c r="D43" s="54"/>
      <c r="E43" s="54"/>
      <c r="F43" s="54"/>
      <c r="G43" s="68" t="s">
        <v>65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70"/>
      <c r="CA43" s="1" t="s">
        <v>12</v>
      </c>
    </row>
    <row r="44" spans="1:79" ht="12.75" customHeight="1" x14ac:dyDescent="0.2">
      <c r="A44" s="54">
        <v>2</v>
      </c>
      <c r="B44" s="54"/>
      <c r="C44" s="54"/>
      <c r="D44" s="54"/>
      <c r="E44" s="54"/>
      <c r="F44" s="54"/>
      <c r="G44" s="68" t="s">
        <v>66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7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55" t="s">
        <v>41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76" t="s">
        <v>99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50" t="s">
        <v>28</v>
      </c>
      <c r="B48" s="50"/>
      <c r="C48" s="50"/>
      <c r="D48" s="62" t="s">
        <v>26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50" t="s">
        <v>29</v>
      </c>
      <c r="AD48" s="50"/>
      <c r="AE48" s="50"/>
      <c r="AF48" s="50"/>
      <c r="AG48" s="50"/>
      <c r="AH48" s="50"/>
      <c r="AI48" s="50"/>
      <c r="AJ48" s="50"/>
      <c r="AK48" s="50" t="s">
        <v>30</v>
      </c>
      <c r="AL48" s="50"/>
      <c r="AM48" s="50"/>
      <c r="AN48" s="50"/>
      <c r="AO48" s="50"/>
      <c r="AP48" s="50"/>
      <c r="AQ48" s="50"/>
      <c r="AR48" s="50"/>
      <c r="AS48" s="50" t="s">
        <v>27</v>
      </c>
      <c r="AT48" s="50"/>
      <c r="AU48" s="50"/>
      <c r="AV48" s="50"/>
      <c r="AW48" s="50"/>
      <c r="AX48" s="50"/>
      <c r="AY48" s="50"/>
      <c r="AZ48" s="50"/>
      <c r="BA48" s="18"/>
      <c r="BB48" s="18"/>
      <c r="BC48" s="18"/>
      <c r="BD48" s="18"/>
      <c r="BE48" s="18"/>
      <c r="BF48" s="18"/>
      <c r="BG48" s="18"/>
      <c r="BH48" s="18"/>
    </row>
    <row r="49" spans="1:79" ht="6.75" customHeight="1" x14ac:dyDescent="0.2">
      <c r="A49" s="50"/>
      <c r="B49" s="50"/>
      <c r="C49" s="50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0">
        <v>1</v>
      </c>
      <c r="B50" s="50"/>
      <c r="C50" s="50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3</v>
      </c>
      <c r="AD50" s="50"/>
      <c r="AE50" s="50"/>
      <c r="AF50" s="50"/>
      <c r="AG50" s="50"/>
      <c r="AH50" s="50"/>
      <c r="AI50" s="50"/>
      <c r="AJ50" s="50"/>
      <c r="AK50" s="50">
        <v>4</v>
      </c>
      <c r="AL50" s="50"/>
      <c r="AM50" s="50"/>
      <c r="AN50" s="50"/>
      <c r="AO50" s="50"/>
      <c r="AP50" s="50"/>
      <c r="AQ50" s="50"/>
      <c r="AR50" s="50"/>
      <c r="AS50" s="50">
        <v>5</v>
      </c>
      <c r="AT50" s="50"/>
      <c r="AU50" s="50"/>
      <c r="AV50" s="50"/>
      <c r="AW50" s="50"/>
      <c r="AX50" s="50"/>
      <c r="AY50" s="50"/>
      <c r="AZ50" s="50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54" t="s">
        <v>6</v>
      </c>
      <c r="B51" s="54"/>
      <c r="C51" s="54"/>
      <c r="D51" s="101" t="s">
        <v>7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3"/>
      <c r="AC51" s="87" t="s">
        <v>8</v>
      </c>
      <c r="AD51" s="87"/>
      <c r="AE51" s="87"/>
      <c r="AF51" s="87"/>
      <c r="AG51" s="87"/>
      <c r="AH51" s="87"/>
      <c r="AI51" s="87"/>
      <c r="AJ51" s="87"/>
      <c r="AK51" s="87" t="s">
        <v>9</v>
      </c>
      <c r="AL51" s="87"/>
      <c r="AM51" s="87"/>
      <c r="AN51" s="87"/>
      <c r="AO51" s="87"/>
      <c r="AP51" s="87"/>
      <c r="AQ51" s="87"/>
      <c r="AR51" s="87"/>
      <c r="AS51" s="96" t="s">
        <v>10</v>
      </c>
      <c r="AT51" s="87"/>
      <c r="AU51" s="87"/>
      <c r="AV51" s="87"/>
      <c r="AW51" s="87"/>
      <c r="AX51" s="87"/>
      <c r="AY51" s="87"/>
      <c r="AZ51" s="8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54">
        <v>1</v>
      </c>
      <c r="B52" s="54"/>
      <c r="C52" s="54"/>
      <c r="D52" s="68" t="s">
        <v>67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78">
        <v>0</v>
      </c>
      <c r="AD52" s="78"/>
      <c r="AE52" s="78"/>
      <c r="AF52" s="78"/>
      <c r="AG52" s="78"/>
      <c r="AH52" s="78"/>
      <c r="AI52" s="78"/>
      <c r="AJ52" s="78"/>
      <c r="AK52" s="78">
        <f>AW69</f>
        <v>9793103</v>
      </c>
      <c r="AL52" s="78"/>
      <c r="AM52" s="78"/>
      <c r="AN52" s="78"/>
      <c r="AO52" s="78"/>
      <c r="AP52" s="78"/>
      <c r="AQ52" s="78"/>
      <c r="AR52" s="78"/>
      <c r="AS52" s="78">
        <f>AC52+AK52</f>
        <v>9793103</v>
      </c>
      <c r="AT52" s="78"/>
      <c r="AU52" s="78"/>
      <c r="AV52" s="78"/>
      <c r="AW52" s="78"/>
      <c r="AX52" s="78"/>
      <c r="AY52" s="78"/>
      <c r="AZ52" s="7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54">
        <v>2</v>
      </c>
      <c r="B53" s="54"/>
      <c r="C53" s="54"/>
      <c r="D53" s="68" t="s">
        <v>68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78">
        <v>0</v>
      </c>
      <c r="AD53" s="78"/>
      <c r="AE53" s="78"/>
      <c r="AF53" s="78"/>
      <c r="AG53" s="78"/>
      <c r="AH53" s="78"/>
      <c r="AI53" s="78"/>
      <c r="AJ53" s="78"/>
      <c r="AK53" s="78">
        <f>AW70</f>
        <v>1547582</v>
      </c>
      <c r="AL53" s="78"/>
      <c r="AM53" s="78"/>
      <c r="AN53" s="78"/>
      <c r="AO53" s="78"/>
      <c r="AP53" s="78"/>
      <c r="AQ53" s="78"/>
      <c r="AR53" s="78"/>
      <c r="AS53" s="78">
        <f>AC53+AK53</f>
        <v>1547582</v>
      </c>
      <c r="AT53" s="78"/>
      <c r="AU53" s="78"/>
      <c r="AV53" s="78"/>
      <c r="AW53" s="78"/>
      <c r="AX53" s="78"/>
      <c r="AY53" s="78"/>
      <c r="AZ53" s="7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57"/>
      <c r="B54" s="57"/>
      <c r="C54" s="57"/>
      <c r="D54" s="110" t="s">
        <v>69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2"/>
      <c r="AC54" s="86">
        <v>0</v>
      </c>
      <c r="AD54" s="86"/>
      <c r="AE54" s="86"/>
      <c r="AF54" s="86"/>
      <c r="AG54" s="86"/>
      <c r="AH54" s="86"/>
      <c r="AI54" s="86"/>
      <c r="AJ54" s="86"/>
      <c r="AK54" s="86">
        <f>AK52+AK53</f>
        <v>11340685</v>
      </c>
      <c r="AL54" s="86"/>
      <c r="AM54" s="86"/>
      <c r="AN54" s="86"/>
      <c r="AO54" s="86"/>
      <c r="AP54" s="86"/>
      <c r="AQ54" s="86"/>
      <c r="AR54" s="86"/>
      <c r="AS54" s="86">
        <f>AC54+AK54</f>
        <v>11340685</v>
      </c>
      <c r="AT54" s="86"/>
      <c r="AU54" s="86"/>
      <c r="AV54" s="86"/>
      <c r="AW54" s="86"/>
      <c r="AX54" s="86"/>
      <c r="AY54" s="86"/>
      <c r="AZ54" s="86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89" t="s">
        <v>42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</row>
    <row r="57" spans="1:79" ht="15" customHeight="1" x14ac:dyDescent="0.2">
      <c r="A57" s="76" t="s">
        <v>99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50" t="s">
        <v>28</v>
      </c>
      <c r="B58" s="50"/>
      <c r="C58" s="50"/>
      <c r="D58" s="62" t="s">
        <v>34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50" t="s">
        <v>29</v>
      </c>
      <c r="AC58" s="50"/>
      <c r="AD58" s="50"/>
      <c r="AE58" s="50"/>
      <c r="AF58" s="50"/>
      <c r="AG58" s="50"/>
      <c r="AH58" s="50"/>
      <c r="AI58" s="50"/>
      <c r="AJ58" s="50" t="s">
        <v>30</v>
      </c>
      <c r="AK58" s="50"/>
      <c r="AL58" s="50"/>
      <c r="AM58" s="50"/>
      <c r="AN58" s="50"/>
      <c r="AO58" s="50"/>
      <c r="AP58" s="50"/>
      <c r="AQ58" s="50"/>
      <c r="AR58" s="50" t="s">
        <v>27</v>
      </c>
      <c r="AS58" s="50"/>
      <c r="AT58" s="50"/>
      <c r="AU58" s="50"/>
      <c r="AV58" s="50"/>
      <c r="AW58" s="50"/>
      <c r="AX58" s="50"/>
      <c r="AY58" s="50"/>
    </row>
    <row r="59" spans="1:79" ht="5.25" customHeight="1" x14ac:dyDescent="0.2">
      <c r="A59" s="50"/>
      <c r="B59" s="50"/>
      <c r="C59" s="50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</row>
    <row r="60" spans="1:79" ht="15.75" customHeight="1" x14ac:dyDescent="0.2">
      <c r="A60" s="50">
        <v>1</v>
      </c>
      <c r="B60" s="50"/>
      <c r="C60" s="50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50">
        <v>3</v>
      </c>
      <c r="AC60" s="50"/>
      <c r="AD60" s="50"/>
      <c r="AE60" s="50"/>
      <c r="AF60" s="50"/>
      <c r="AG60" s="50"/>
      <c r="AH60" s="50"/>
      <c r="AI60" s="50"/>
      <c r="AJ60" s="50">
        <v>4</v>
      </c>
      <c r="AK60" s="50"/>
      <c r="AL60" s="50"/>
      <c r="AM60" s="50"/>
      <c r="AN60" s="50"/>
      <c r="AO60" s="50"/>
      <c r="AP60" s="50"/>
      <c r="AQ60" s="50"/>
      <c r="AR60" s="50">
        <v>5</v>
      </c>
      <c r="AS60" s="50"/>
      <c r="AT60" s="50"/>
      <c r="AU60" s="50"/>
      <c r="AV60" s="50"/>
      <c r="AW60" s="50"/>
      <c r="AX60" s="50"/>
      <c r="AY60" s="50"/>
    </row>
    <row r="61" spans="1:79" ht="12.75" hidden="1" customHeight="1" x14ac:dyDescent="0.2">
      <c r="A61" s="54" t="s">
        <v>6</v>
      </c>
      <c r="B61" s="54"/>
      <c r="C61" s="54"/>
      <c r="D61" s="79" t="s">
        <v>7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1"/>
      <c r="AB61" s="87" t="s">
        <v>8</v>
      </c>
      <c r="AC61" s="87"/>
      <c r="AD61" s="87"/>
      <c r="AE61" s="87"/>
      <c r="AF61" s="87"/>
      <c r="AG61" s="87"/>
      <c r="AH61" s="87"/>
      <c r="AI61" s="87"/>
      <c r="AJ61" s="87" t="s">
        <v>9</v>
      </c>
      <c r="AK61" s="87"/>
      <c r="AL61" s="87"/>
      <c r="AM61" s="87"/>
      <c r="AN61" s="87"/>
      <c r="AO61" s="87"/>
      <c r="AP61" s="87"/>
      <c r="AQ61" s="87"/>
      <c r="AR61" s="87" t="s">
        <v>10</v>
      </c>
      <c r="AS61" s="87"/>
      <c r="AT61" s="87"/>
      <c r="AU61" s="87"/>
      <c r="AV61" s="87"/>
      <c r="AW61" s="87"/>
      <c r="AX61" s="87"/>
      <c r="AY61" s="87"/>
      <c r="CA61" s="1" t="s">
        <v>15</v>
      </c>
    </row>
    <row r="62" spans="1:79" s="4" customFormat="1" ht="12.75" customHeight="1" x14ac:dyDescent="0.2">
      <c r="A62" s="57"/>
      <c r="B62" s="57"/>
      <c r="C62" s="57"/>
      <c r="D62" s="60" t="s">
        <v>27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>
        <f>AB62+AJ62</f>
        <v>0</v>
      </c>
      <c r="AS62" s="86"/>
      <c r="AT62" s="86"/>
      <c r="AU62" s="86"/>
      <c r="AV62" s="86"/>
      <c r="AW62" s="86"/>
      <c r="AX62" s="86"/>
      <c r="AY62" s="86"/>
      <c r="CA62" s="4" t="s">
        <v>16</v>
      </c>
    </row>
    <row r="64" spans="1:79" ht="15.75" customHeight="1" x14ac:dyDescent="0.2">
      <c r="A64" s="55" t="s">
        <v>43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</row>
    <row r="65" spans="1:79" ht="30" customHeight="1" x14ac:dyDescent="0.2">
      <c r="A65" s="50" t="s">
        <v>28</v>
      </c>
      <c r="B65" s="50"/>
      <c r="C65" s="50"/>
      <c r="D65" s="50"/>
      <c r="E65" s="50"/>
      <c r="F65" s="50"/>
      <c r="G65" s="51" t="s">
        <v>44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50" t="s">
        <v>2</v>
      </c>
      <c r="AA65" s="50"/>
      <c r="AB65" s="50"/>
      <c r="AC65" s="50"/>
      <c r="AD65" s="50"/>
      <c r="AE65" s="50" t="s">
        <v>1</v>
      </c>
      <c r="AF65" s="50"/>
      <c r="AG65" s="50"/>
      <c r="AH65" s="50"/>
      <c r="AI65" s="50"/>
      <c r="AJ65" s="50"/>
      <c r="AK65" s="50"/>
      <c r="AL65" s="50"/>
      <c r="AM65" s="50"/>
      <c r="AN65" s="50"/>
      <c r="AO65" s="51" t="s">
        <v>29</v>
      </c>
      <c r="AP65" s="52"/>
      <c r="AQ65" s="52"/>
      <c r="AR65" s="52"/>
      <c r="AS65" s="52"/>
      <c r="AT65" s="52"/>
      <c r="AU65" s="52"/>
      <c r="AV65" s="53"/>
      <c r="AW65" s="51" t="s">
        <v>30</v>
      </c>
      <c r="AX65" s="52"/>
      <c r="AY65" s="52"/>
      <c r="AZ65" s="52"/>
      <c r="BA65" s="52"/>
      <c r="BB65" s="52"/>
      <c r="BC65" s="52"/>
      <c r="BD65" s="53"/>
      <c r="BE65" s="51" t="s">
        <v>27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50">
        <v>1</v>
      </c>
      <c r="B66" s="50"/>
      <c r="C66" s="50"/>
      <c r="D66" s="50"/>
      <c r="E66" s="50"/>
      <c r="F66" s="50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50">
        <v>3</v>
      </c>
      <c r="AA66" s="50"/>
      <c r="AB66" s="50"/>
      <c r="AC66" s="50"/>
      <c r="AD66" s="50"/>
      <c r="AE66" s="50">
        <v>4</v>
      </c>
      <c r="AF66" s="50"/>
      <c r="AG66" s="50"/>
      <c r="AH66" s="50"/>
      <c r="AI66" s="50"/>
      <c r="AJ66" s="50"/>
      <c r="AK66" s="50"/>
      <c r="AL66" s="50"/>
      <c r="AM66" s="50"/>
      <c r="AN66" s="50"/>
      <c r="AO66" s="50">
        <v>5</v>
      </c>
      <c r="AP66" s="50"/>
      <c r="AQ66" s="50"/>
      <c r="AR66" s="50"/>
      <c r="AS66" s="50"/>
      <c r="AT66" s="50"/>
      <c r="AU66" s="50"/>
      <c r="AV66" s="50"/>
      <c r="AW66" s="50">
        <v>6</v>
      </c>
      <c r="AX66" s="50"/>
      <c r="AY66" s="50"/>
      <c r="AZ66" s="50"/>
      <c r="BA66" s="50"/>
      <c r="BB66" s="50"/>
      <c r="BC66" s="50"/>
      <c r="BD66" s="50"/>
      <c r="BE66" s="50">
        <v>7</v>
      </c>
      <c r="BF66" s="50"/>
      <c r="BG66" s="50"/>
      <c r="BH66" s="50"/>
      <c r="BI66" s="50"/>
      <c r="BJ66" s="50"/>
      <c r="BK66" s="50"/>
      <c r="BL66" s="50"/>
    </row>
    <row r="67" spans="1:79" ht="12.75" hidden="1" customHeight="1" x14ac:dyDescent="0.2">
      <c r="A67" s="54" t="s">
        <v>33</v>
      </c>
      <c r="B67" s="54"/>
      <c r="C67" s="54"/>
      <c r="D67" s="54"/>
      <c r="E67" s="54"/>
      <c r="F67" s="54"/>
      <c r="G67" s="79" t="s">
        <v>7</v>
      </c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54" t="s">
        <v>19</v>
      </c>
      <c r="AA67" s="54"/>
      <c r="AB67" s="54"/>
      <c r="AC67" s="54"/>
      <c r="AD67" s="54"/>
      <c r="AE67" s="85" t="s">
        <v>32</v>
      </c>
      <c r="AF67" s="85"/>
      <c r="AG67" s="85"/>
      <c r="AH67" s="85"/>
      <c r="AI67" s="85"/>
      <c r="AJ67" s="85"/>
      <c r="AK67" s="85"/>
      <c r="AL67" s="85"/>
      <c r="AM67" s="85"/>
      <c r="AN67" s="79"/>
      <c r="AO67" s="87" t="s">
        <v>8</v>
      </c>
      <c r="AP67" s="87"/>
      <c r="AQ67" s="87"/>
      <c r="AR67" s="87"/>
      <c r="AS67" s="87"/>
      <c r="AT67" s="87"/>
      <c r="AU67" s="87"/>
      <c r="AV67" s="87"/>
      <c r="AW67" s="87" t="s">
        <v>31</v>
      </c>
      <c r="AX67" s="87"/>
      <c r="AY67" s="87"/>
      <c r="AZ67" s="87"/>
      <c r="BA67" s="87"/>
      <c r="BB67" s="87"/>
      <c r="BC67" s="87"/>
      <c r="BD67" s="87"/>
      <c r="BE67" s="87" t="s">
        <v>10</v>
      </c>
      <c r="BF67" s="87"/>
      <c r="BG67" s="87"/>
      <c r="BH67" s="87"/>
      <c r="BI67" s="87"/>
      <c r="BJ67" s="87"/>
      <c r="BK67" s="87"/>
      <c r="BL67" s="87"/>
      <c r="CA67" s="1" t="s">
        <v>17</v>
      </c>
    </row>
    <row r="68" spans="1:79" s="4" customFormat="1" ht="12.75" customHeight="1" x14ac:dyDescent="0.2">
      <c r="A68" s="57">
        <v>0</v>
      </c>
      <c r="B68" s="57"/>
      <c r="C68" s="57"/>
      <c r="D68" s="57"/>
      <c r="E68" s="57"/>
      <c r="F68" s="57"/>
      <c r="G68" s="82" t="s">
        <v>70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4"/>
      <c r="Z68" s="58"/>
      <c r="AA68" s="58"/>
      <c r="AB68" s="58"/>
      <c r="AC68" s="58"/>
      <c r="AD68" s="58"/>
      <c r="AE68" s="59"/>
      <c r="AF68" s="59"/>
      <c r="AG68" s="59"/>
      <c r="AH68" s="59"/>
      <c r="AI68" s="59"/>
      <c r="AJ68" s="59"/>
      <c r="AK68" s="59"/>
      <c r="AL68" s="59"/>
      <c r="AM68" s="59"/>
      <c r="AN68" s="60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>
        <f t="shared" ref="BE68:BE79" si="0">AO68+AW68</f>
        <v>0</v>
      </c>
      <c r="BF68" s="86"/>
      <c r="BG68" s="86"/>
      <c r="BH68" s="86"/>
      <c r="BI68" s="86"/>
      <c r="BJ68" s="86"/>
      <c r="BK68" s="86"/>
      <c r="BL68" s="86"/>
      <c r="CA68" s="4" t="s">
        <v>18</v>
      </c>
    </row>
    <row r="69" spans="1:79" ht="12.75" customHeight="1" x14ac:dyDescent="0.2">
      <c r="A69" s="54">
        <v>0</v>
      </c>
      <c r="B69" s="54"/>
      <c r="C69" s="54"/>
      <c r="D69" s="54"/>
      <c r="E69" s="54"/>
      <c r="F69" s="54"/>
      <c r="G69" s="113" t="s">
        <v>71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96" t="s">
        <v>72</v>
      </c>
      <c r="AA69" s="96"/>
      <c r="AB69" s="96"/>
      <c r="AC69" s="96"/>
      <c r="AD69" s="96"/>
      <c r="AE69" s="116" t="s">
        <v>73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78">
        <v>0</v>
      </c>
      <c r="AP69" s="78"/>
      <c r="AQ69" s="78"/>
      <c r="AR69" s="78"/>
      <c r="AS69" s="78"/>
      <c r="AT69" s="78"/>
      <c r="AU69" s="78"/>
      <c r="AV69" s="78"/>
      <c r="AW69" s="78">
        <f>98000+115000+9580103</f>
        <v>9793103</v>
      </c>
      <c r="AX69" s="78"/>
      <c r="AY69" s="78"/>
      <c r="AZ69" s="78"/>
      <c r="BA69" s="78"/>
      <c r="BB69" s="78"/>
      <c r="BC69" s="78"/>
      <c r="BD69" s="78"/>
      <c r="BE69" s="78">
        <f t="shared" si="0"/>
        <v>9793103</v>
      </c>
      <c r="BF69" s="78"/>
      <c r="BG69" s="78"/>
      <c r="BH69" s="78"/>
      <c r="BI69" s="78"/>
      <c r="BJ69" s="78"/>
      <c r="BK69" s="78"/>
      <c r="BL69" s="78"/>
    </row>
    <row r="70" spans="1:79" ht="12.75" customHeight="1" x14ac:dyDescent="0.2">
      <c r="A70" s="54">
        <v>0</v>
      </c>
      <c r="B70" s="54"/>
      <c r="C70" s="54"/>
      <c r="D70" s="54"/>
      <c r="E70" s="54"/>
      <c r="F70" s="54"/>
      <c r="G70" s="113" t="s">
        <v>74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96" t="s">
        <v>72</v>
      </c>
      <c r="AA70" s="96"/>
      <c r="AB70" s="96"/>
      <c r="AC70" s="96"/>
      <c r="AD70" s="96"/>
      <c r="AE70" s="116" t="s">
        <v>73</v>
      </c>
      <c r="AF70" s="116"/>
      <c r="AG70" s="116"/>
      <c r="AH70" s="116"/>
      <c r="AI70" s="116"/>
      <c r="AJ70" s="116"/>
      <c r="AK70" s="116"/>
      <c r="AL70" s="116"/>
      <c r="AM70" s="116"/>
      <c r="AN70" s="117"/>
      <c r="AO70" s="78">
        <v>0</v>
      </c>
      <c r="AP70" s="78"/>
      <c r="AQ70" s="78"/>
      <c r="AR70" s="78"/>
      <c r="AS70" s="78"/>
      <c r="AT70" s="78"/>
      <c r="AU70" s="78"/>
      <c r="AV70" s="78"/>
      <c r="AW70" s="78">
        <f>1547582</f>
        <v>1547582</v>
      </c>
      <c r="AX70" s="78"/>
      <c r="AY70" s="78"/>
      <c r="AZ70" s="78"/>
      <c r="BA70" s="78"/>
      <c r="BB70" s="78"/>
      <c r="BC70" s="78"/>
      <c r="BD70" s="78"/>
      <c r="BE70" s="78">
        <f t="shared" si="0"/>
        <v>1547582</v>
      </c>
      <c r="BF70" s="78"/>
      <c r="BG70" s="78"/>
      <c r="BH70" s="78"/>
      <c r="BI70" s="78"/>
      <c r="BJ70" s="78"/>
      <c r="BK70" s="78"/>
      <c r="BL70" s="78"/>
    </row>
    <row r="71" spans="1:79" s="4" customFormat="1" ht="12.75" customHeight="1" x14ac:dyDescent="0.2">
      <c r="A71" s="57">
        <v>0</v>
      </c>
      <c r="B71" s="57"/>
      <c r="C71" s="57"/>
      <c r="D71" s="57"/>
      <c r="E71" s="57"/>
      <c r="F71" s="57"/>
      <c r="G71" s="118" t="s">
        <v>75</v>
      </c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20"/>
      <c r="Z71" s="58"/>
      <c r="AA71" s="58"/>
      <c r="AB71" s="58"/>
      <c r="AC71" s="58"/>
      <c r="AD71" s="58"/>
      <c r="AE71" s="59"/>
      <c r="AF71" s="59"/>
      <c r="AG71" s="59"/>
      <c r="AH71" s="59"/>
      <c r="AI71" s="59"/>
      <c r="AJ71" s="59"/>
      <c r="AK71" s="59"/>
      <c r="AL71" s="59"/>
      <c r="AM71" s="59"/>
      <c r="AN71" s="60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>
        <f t="shared" si="0"/>
        <v>0</v>
      </c>
      <c r="BF71" s="86"/>
      <c r="BG71" s="86"/>
      <c r="BH71" s="86"/>
      <c r="BI71" s="86"/>
      <c r="BJ71" s="86"/>
      <c r="BK71" s="86"/>
      <c r="BL71" s="86"/>
    </row>
    <row r="72" spans="1:79" ht="12.75" customHeight="1" x14ac:dyDescent="0.2">
      <c r="A72" s="54">
        <v>0</v>
      </c>
      <c r="B72" s="54"/>
      <c r="C72" s="54"/>
      <c r="D72" s="54"/>
      <c r="E72" s="54"/>
      <c r="F72" s="54"/>
      <c r="G72" s="113" t="s">
        <v>76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96" t="s">
        <v>77</v>
      </c>
      <c r="AA72" s="96"/>
      <c r="AB72" s="96"/>
      <c r="AC72" s="96"/>
      <c r="AD72" s="96"/>
      <c r="AE72" s="113" t="s">
        <v>78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78">
        <v>0</v>
      </c>
      <c r="AP72" s="78"/>
      <c r="AQ72" s="78"/>
      <c r="AR72" s="78"/>
      <c r="AS72" s="78"/>
      <c r="AT72" s="78"/>
      <c r="AU72" s="78"/>
      <c r="AV72" s="78"/>
      <c r="AW72" s="78">
        <f>1+1+3</f>
        <v>5</v>
      </c>
      <c r="AX72" s="78"/>
      <c r="AY72" s="78"/>
      <c r="AZ72" s="78"/>
      <c r="BA72" s="78"/>
      <c r="BB72" s="78"/>
      <c r="BC72" s="78"/>
      <c r="BD72" s="78"/>
      <c r="BE72" s="78">
        <f t="shared" si="0"/>
        <v>5</v>
      </c>
      <c r="BF72" s="78"/>
      <c r="BG72" s="78"/>
      <c r="BH72" s="78"/>
      <c r="BI72" s="78"/>
      <c r="BJ72" s="78"/>
      <c r="BK72" s="78"/>
      <c r="BL72" s="78"/>
    </row>
    <row r="73" spans="1:79" ht="25.5" customHeight="1" x14ac:dyDescent="0.2">
      <c r="A73" s="54">
        <v>0</v>
      </c>
      <c r="B73" s="54"/>
      <c r="C73" s="54"/>
      <c r="D73" s="54"/>
      <c r="E73" s="54"/>
      <c r="F73" s="54"/>
      <c r="G73" s="113" t="s">
        <v>79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96" t="s">
        <v>77</v>
      </c>
      <c r="AA73" s="96"/>
      <c r="AB73" s="96"/>
      <c r="AC73" s="96"/>
      <c r="AD73" s="96"/>
      <c r="AE73" s="113" t="s">
        <v>78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78">
        <v>0</v>
      </c>
      <c r="AP73" s="78"/>
      <c r="AQ73" s="78"/>
      <c r="AR73" s="78"/>
      <c r="AS73" s="78"/>
      <c r="AT73" s="78"/>
      <c r="AU73" s="78"/>
      <c r="AV73" s="78"/>
      <c r="AW73" s="78">
        <f>3</f>
        <v>3</v>
      </c>
      <c r="AX73" s="78"/>
      <c r="AY73" s="78"/>
      <c r="AZ73" s="78"/>
      <c r="BA73" s="78"/>
      <c r="BB73" s="78"/>
      <c r="BC73" s="78"/>
      <c r="BD73" s="78"/>
      <c r="BE73" s="78">
        <f t="shared" si="0"/>
        <v>3</v>
      </c>
      <c r="BF73" s="78"/>
      <c r="BG73" s="78"/>
      <c r="BH73" s="78"/>
      <c r="BI73" s="78"/>
      <c r="BJ73" s="78"/>
      <c r="BK73" s="78"/>
      <c r="BL73" s="78"/>
    </row>
    <row r="74" spans="1:79" s="4" customFormat="1" ht="12.75" customHeight="1" x14ac:dyDescent="0.2">
      <c r="A74" s="57">
        <v>0</v>
      </c>
      <c r="B74" s="57"/>
      <c r="C74" s="57"/>
      <c r="D74" s="57"/>
      <c r="E74" s="57"/>
      <c r="F74" s="57"/>
      <c r="G74" s="118" t="s">
        <v>80</v>
      </c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20"/>
      <c r="Z74" s="58"/>
      <c r="AA74" s="58"/>
      <c r="AB74" s="58"/>
      <c r="AC74" s="58"/>
      <c r="AD74" s="58"/>
      <c r="AE74" s="118"/>
      <c r="AF74" s="119"/>
      <c r="AG74" s="119"/>
      <c r="AH74" s="119"/>
      <c r="AI74" s="119"/>
      <c r="AJ74" s="119"/>
      <c r="AK74" s="119"/>
      <c r="AL74" s="119"/>
      <c r="AM74" s="119"/>
      <c r="AN74" s="120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>
        <f t="shared" si="0"/>
        <v>0</v>
      </c>
      <c r="BF74" s="86"/>
      <c r="BG74" s="86"/>
      <c r="BH74" s="86"/>
      <c r="BI74" s="86"/>
      <c r="BJ74" s="86"/>
      <c r="BK74" s="86"/>
      <c r="BL74" s="86"/>
    </row>
    <row r="75" spans="1:79" ht="12.75" customHeight="1" x14ac:dyDescent="0.2">
      <c r="A75" s="54">
        <v>0</v>
      </c>
      <c r="B75" s="54"/>
      <c r="C75" s="54"/>
      <c r="D75" s="54"/>
      <c r="E75" s="54"/>
      <c r="F75" s="54"/>
      <c r="G75" s="113" t="s">
        <v>81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96" t="s">
        <v>72</v>
      </c>
      <c r="AA75" s="96"/>
      <c r="AB75" s="96"/>
      <c r="AC75" s="96"/>
      <c r="AD75" s="96"/>
      <c r="AE75" s="113" t="s">
        <v>82</v>
      </c>
      <c r="AF75" s="114"/>
      <c r="AG75" s="114"/>
      <c r="AH75" s="114"/>
      <c r="AI75" s="114"/>
      <c r="AJ75" s="114"/>
      <c r="AK75" s="114"/>
      <c r="AL75" s="114"/>
      <c r="AM75" s="114"/>
      <c r="AN75" s="115"/>
      <c r="AO75" s="78">
        <v>0</v>
      </c>
      <c r="AP75" s="78"/>
      <c r="AQ75" s="78"/>
      <c r="AR75" s="78"/>
      <c r="AS75" s="78"/>
      <c r="AT75" s="78"/>
      <c r="AU75" s="78"/>
      <c r="AV75" s="78"/>
      <c r="AW75" s="78">
        <f>AW69/AW72</f>
        <v>1958620.6</v>
      </c>
      <c r="AX75" s="78"/>
      <c r="AY75" s="78"/>
      <c r="AZ75" s="78"/>
      <c r="BA75" s="78"/>
      <c r="BB75" s="78"/>
      <c r="BC75" s="78"/>
      <c r="BD75" s="78"/>
      <c r="BE75" s="78">
        <f t="shared" si="0"/>
        <v>1958620.6</v>
      </c>
      <c r="BF75" s="78"/>
      <c r="BG75" s="78"/>
      <c r="BH75" s="78"/>
      <c r="BI75" s="78"/>
      <c r="BJ75" s="78"/>
      <c r="BK75" s="78"/>
      <c r="BL75" s="78"/>
    </row>
    <row r="76" spans="1:79" ht="12.75" customHeight="1" x14ac:dyDescent="0.2">
      <c r="A76" s="54">
        <v>0</v>
      </c>
      <c r="B76" s="54"/>
      <c r="C76" s="54"/>
      <c r="D76" s="54"/>
      <c r="E76" s="54"/>
      <c r="F76" s="54"/>
      <c r="G76" s="113" t="s">
        <v>83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96" t="s">
        <v>72</v>
      </c>
      <c r="AA76" s="96"/>
      <c r="AB76" s="96"/>
      <c r="AC76" s="96"/>
      <c r="AD76" s="96"/>
      <c r="AE76" s="113" t="s">
        <v>82</v>
      </c>
      <c r="AF76" s="114"/>
      <c r="AG76" s="114"/>
      <c r="AH76" s="114"/>
      <c r="AI76" s="114"/>
      <c r="AJ76" s="114"/>
      <c r="AK76" s="114"/>
      <c r="AL76" s="114"/>
      <c r="AM76" s="114"/>
      <c r="AN76" s="115"/>
      <c r="AO76" s="78">
        <v>0</v>
      </c>
      <c r="AP76" s="78"/>
      <c r="AQ76" s="78"/>
      <c r="AR76" s="78"/>
      <c r="AS76" s="78"/>
      <c r="AT76" s="78"/>
      <c r="AU76" s="78"/>
      <c r="AV76" s="78"/>
      <c r="AW76" s="78">
        <f>AW70/AW73</f>
        <v>515860.66666666669</v>
      </c>
      <c r="AX76" s="78"/>
      <c r="AY76" s="78"/>
      <c r="AZ76" s="78"/>
      <c r="BA76" s="78"/>
      <c r="BB76" s="78"/>
      <c r="BC76" s="78"/>
      <c r="BD76" s="78"/>
      <c r="BE76" s="78">
        <f t="shared" si="0"/>
        <v>515860.66666666669</v>
      </c>
      <c r="BF76" s="78"/>
      <c r="BG76" s="78"/>
      <c r="BH76" s="78"/>
      <c r="BI76" s="78"/>
      <c r="BJ76" s="78"/>
      <c r="BK76" s="78"/>
      <c r="BL76" s="78"/>
    </row>
    <row r="77" spans="1:79" s="4" customFormat="1" ht="12.75" customHeight="1" x14ac:dyDescent="0.2">
      <c r="A77" s="57">
        <v>0</v>
      </c>
      <c r="B77" s="57"/>
      <c r="C77" s="57"/>
      <c r="D77" s="57"/>
      <c r="E77" s="57"/>
      <c r="F77" s="57"/>
      <c r="G77" s="118" t="s">
        <v>84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20"/>
      <c r="Z77" s="58"/>
      <c r="AA77" s="58"/>
      <c r="AB77" s="58"/>
      <c r="AC77" s="58"/>
      <c r="AD77" s="58"/>
      <c r="AE77" s="118"/>
      <c r="AF77" s="119"/>
      <c r="AG77" s="119"/>
      <c r="AH77" s="119"/>
      <c r="AI77" s="119"/>
      <c r="AJ77" s="119"/>
      <c r="AK77" s="119"/>
      <c r="AL77" s="119"/>
      <c r="AM77" s="119"/>
      <c r="AN77" s="120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>
        <f t="shared" si="0"/>
        <v>0</v>
      </c>
      <c r="BF77" s="86"/>
      <c r="BG77" s="86"/>
      <c r="BH77" s="86"/>
      <c r="BI77" s="86"/>
      <c r="BJ77" s="86"/>
      <c r="BK77" s="86"/>
      <c r="BL77" s="86"/>
    </row>
    <row r="78" spans="1:79" ht="12.75" customHeight="1" x14ac:dyDescent="0.2">
      <c r="A78" s="54">
        <v>0</v>
      </c>
      <c r="B78" s="54"/>
      <c r="C78" s="54"/>
      <c r="D78" s="54"/>
      <c r="E78" s="54"/>
      <c r="F78" s="54"/>
      <c r="G78" s="113" t="s">
        <v>85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96" t="s">
        <v>86</v>
      </c>
      <c r="AA78" s="96"/>
      <c r="AB78" s="96"/>
      <c r="AC78" s="96"/>
      <c r="AD78" s="96"/>
      <c r="AE78" s="113" t="s">
        <v>82</v>
      </c>
      <c r="AF78" s="114"/>
      <c r="AG78" s="114"/>
      <c r="AH78" s="114"/>
      <c r="AI78" s="114"/>
      <c r="AJ78" s="114"/>
      <c r="AK78" s="114"/>
      <c r="AL78" s="114"/>
      <c r="AM78" s="114"/>
      <c r="AN78" s="115"/>
      <c r="AO78" s="78">
        <v>0</v>
      </c>
      <c r="AP78" s="78"/>
      <c r="AQ78" s="78"/>
      <c r="AR78" s="78"/>
      <c r="AS78" s="78"/>
      <c r="AT78" s="78"/>
      <c r="AU78" s="78"/>
      <c r="AV78" s="78"/>
      <c r="AW78" s="78">
        <v>100</v>
      </c>
      <c r="AX78" s="78"/>
      <c r="AY78" s="78"/>
      <c r="AZ78" s="78"/>
      <c r="BA78" s="78"/>
      <c r="BB78" s="78"/>
      <c r="BC78" s="78"/>
      <c r="BD78" s="78"/>
      <c r="BE78" s="78">
        <f t="shared" si="0"/>
        <v>100</v>
      </c>
      <c r="BF78" s="78"/>
      <c r="BG78" s="78"/>
      <c r="BH78" s="78"/>
      <c r="BI78" s="78"/>
      <c r="BJ78" s="78"/>
      <c r="BK78" s="78"/>
      <c r="BL78" s="78"/>
    </row>
    <row r="79" spans="1:79" ht="12.75" customHeight="1" x14ac:dyDescent="0.2">
      <c r="A79" s="54">
        <v>0</v>
      </c>
      <c r="B79" s="54"/>
      <c r="C79" s="54"/>
      <c r="D79" s="54"/>
      <c r="E79" s="54"/>
      <c r="F79" s="54"/>
      <c r="G79" s="113" t="s">
        <v>87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96" t="s">
        <v>86</v>
      </c>
      <c r="AA79" s="96"/>
      <c r="AB79" s="96"/>
      <c r="AC79" s="96"/>
      <c r="AD79" s="96"/>
      <c r="AE79" s="113" t="s">
        <v>82</v>
      </c>
      <c r="AF79" s="114"/>
      <c r="AG79" s="114"/>
      <c r="AH79" s="114"/>
      <c r="AI79" s="114"/>
      <c r="AJ79" s="114"/>
      <c r="AK79" s="114"/>
      <c r="AL79" s="114"/>
      <c r="AM79" s="114"/>
      <c r="AN79" s="115"/>
      <c r="AO79" s="78">
        <v>0</v>
      </c>
      <c r="AP79" s="78"/>
      <c r="AQ79" s="78"/>
      <c r="AR79" s="78"/>
      <c r="AS79" s="78"/>
      <c r="AT79" s="78"/>
      <c r="AU79" s="78"/>
      <c r="AV79" s="78"/>
      <c r="AW79" s="78">
        <v>100</v>
      </c>
      <c r="AX79" s="78"/>
      <c r="AY79" s="78"/>
      <c r="AZ79" s="78"/>
      <c r="BA79" s="78"/>
      <c r="BB79" s="78"/>
      <c r="BC79" s="78"/>
      <c r="BD79" s="78"/>
      <c r="BE79" s="78">
        <f t="shared" si="0"/>
        <v>100</v>
      </c>
      <c r="BF79" s="78"/>
      <c r="BG79" s="78"/>
      <c r="BH79" s="78"/>
      <c r="BI79" s="78"/>
      <c r="BJ79" s="78"/>
      <c r="BK79" s="78"/>
      <c r="BL79" s="7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6" t="s">
        <v>93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5"/>
      <c r="AO82" s="49" t="s">
        <v>95</v>
      </c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</row>
    <row r="83" spans="1:59" x14ac:dyDescent="0.2">
      <c r="W83" s="41" t="s">
        <v>5</v>
      </c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O83" s="41" t="s">
        <v>52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59" ht="15.75" customHeight="1" x14ac:dyDescent="0.2">
      <c r="A84" s="56" t="s">
        <v>3</v>
      </c>
      <c r="B84" s="56"/>
      <c r="C84" s="56"/>
      <c r="D84" s="56"/>
      <c r="E84" s="56"/>
      <c r="F84" s="56"/>
    </row>
    <row r="85" spans="1:59" ht="13.15" customHeight="1" x14ac:dyDescent="0.2">
      <c r="A85" s="42" t="s">
        <v>92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</row>
    <row r="86" spans="1:59" x14ac:dyDescent="0.2">
      <c r="A86" s="44" t="s">
        <v>47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46" t="s">
        <v>94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5"/>
      <c r="AO88" s="49" t="s">
        <v>96</v>
      </c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</row>
    <row r="89" spans="1:59" x14ac:dyDescent="0.2">
      <c r="W89" s="41" t="s">
        <v>5</v>
      </c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O89" s="41" t="s">
        <v>52</v>
      </c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1:59" x14ac:dyDescent="0.2">
      <c r="A90" s="45"/>
      <c r="B90" s="45"/>
      <c r="C90" s="45"/>
      <c r="D90" s="45"/>
      <c r="E90" s="45"/>
      <c r="F90" s="45"/>
      <c r="G90" s="45"/>
      <c r="H90" s="45"/>
    </row>
    <row r="91" spans="1:59" x14ac:dyDescent="0.2">
      <c r="A91" s="41" t="s">
        <v>45</v>
      </c>
      <c r="B91" s="41"/>
      <c r="C91" s="41"/>
      <c r="D91" s="41"/>
      <c r="E91" s="41"/>
      <c r="F91" s="41"/>
      <c r="G91" s="41"/>
      <c r="H91" s="41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1">
    <mergeCell ref="A27:BL27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D54:AB54"/>
    <mergeCell ref="AC54:AJ54"/>
    <mergeCell ref="AK54:AR54"/>
    <mergeCell ref="AS54:AZ54"/>
    <mergeCell ref="A53:C53"/>
    <mergeCell ref="D53:AB53"/>
    <mergeCell ref="AC53:AJ53"/>
    <mergeCell ref="AK53:AR53"/>
    <mergeCell ref="AS53:AZ5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2:AB52"/>
    <mergeCell ref="N17:AS17"/>
    <mergeCell ref="AU17:BB17"/>
    <mergeCell ref="B13:L13"/>
    <mergeCell ref="B14:L14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I23:S23"/>
    <mergeCell ref="G42:BL42"/>
    <mergeCell ref="A25:BL25"/>
    <mergeCell ref="A26:BL26"/>
    <mergeCell ref="A30:BL30"/>
    <mergeCell ref="A33:F33"/>
    <mergeCell ref="G33:BL33"/>
    <mergeCell ref="A31:F31"/>
    <mergeCell ref="A37:BL37"/>
    <mergeCell ref="G41:BL41"/>
    <mergeCell ref="A54:C54"/>
    <mergeCell ref="AO4:BL4"/>
    <mergeCell ref="A43:F43"/>
    <mergeCell ref="A50:C50"/>
    <mergeCell ref="A51:C51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A10:BL10"/>
    <mergeCell ref="A11:BL11"/>
    <mergeCell ref="A44:F44"/>
    <mergeCell ref="G44:BL44"/>
    <mergeCell ref="BE20:BL20"/>
    <mergeCell ref="BE19:BL19"/>
    <mergeCell ref="AK19:BC19"/>
    <mergeCell ref="AK20:BC20"/>
    <mergeCell ref="AO7:AU7"/>
    <mergeCell ref="AW7:BF7"/>
    <mergeCell ref="N13:AS13"/>
    <mergeCell ref="BE73:BL73"/>
    <mergeCell ref="AO1:BL1"/>
    <mergeCell ref="A56:BL56"/>
    <mergeCell ref="A52:C52"/>
    <mergeCell ref="U22:AD22"/>
    <mergeCell ref="AE22:AR22"/>
    <mergeCell ref="AK52:AR52"/>
    <mergeCell ref="AS52:AZ52"/>
    <mergeCell ref="G31:BL31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2:BL2"/>
    <mergeCell ref="AO6:BF6"/>
    <mergeCell ref="AK48:AR49"/>
    <mergeCell ref="W82:AM82"/>
    <mergeCell ref="W83:AM83"/>
    <mergeCell ref="BE65:BL65"/>
    <mergeCell ref="AO83:BG83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AW65:BD65"/>
    <mergeCell ref="BE69:BL69"/>
    <mergeCell ref="BE71:BL71"/>
    <mergeCell ref="A82:V82"/>
    <mergeCell ref="AO5:BL5"/>
    <mergeCell ref="AO3:BL3"/>
    <mergeCell ref="D58:AA59"/>
    <mergeCell ref="AB58:AI59"/>
    <mergeCell ref="AJ58:AQ59"/>
    <mergeCell ref="AR58:AY59"/>
    <mergeCell ref="A32:F32"/>
    <mergeCell ref="A34:F34"/>
    <mergeCell ref="G34:BL34"/>
    <mergeCell ref="A22:T22"/>
    <mergeCell ref="AS22:BC22"/>
    <mergeCell ref="BD22:BL22"/>
    <mergeCell ref="T23:W23"/>
    <mergeCell ref="A23:H23"/>
    <mergeCell ref="G32:BL32"/>
    <mergeCell ref="A36:BL36"/>
    <mergeCell ref="A57:AY57"/>
    <mergeCell ref="A42:F42"/>
    <mergeCell ref="A39:BL39"/>
    <mergeCell ref="A40:F40"/>
    <mergeCell ref="G40:BL40"/>
    <mergeCell ref="A41:F41"/>
    <mergeCell ref="AC52:AJ52"/>
    <mergeCell ref="A28:BL28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8:C59"/>
    <mergeCell ref="D60:AA60"/>
    <mergeCell ref="AB60:AI60"/>
    <mergeCell ref="W89:AM89"/>
    <mergeCell ref="A66:F66"/>
    <mergeCell ref="A67:F67"/>
    <mergeCell ref="Z67:AD67"/>
    <mergeCell ref="A64:BL64"/>
    <mergeCell ref="A65:F65"/>
    <mergeCell ref="AE65:AN65"/>
    <mergeCell ref="AO82:BG82"/>
    <mergeCell ref="A84:F84"/>
    <mergeCell ref="A68:F68"/>
    <mergeCell ref="Z68:AD68"/>
    <mergeCell ref="AE68:AN68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2">
    <cfRule type="cellIs" dxfId="25" priority="29" stopIfTrue="1" operator="equal">
      <formula>$D51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2021-04-22T11:37:42Z</cp:lastPrinted>
  <dcterms:created xsi:type="dcterms:W3CDTF">2016-08-15T09:54:21Z</dcterms:created>
  <dcterms:modified xsi:type="dcterms:W3CDTF">2021-08-06T07:34:54Z</dcterms:modified>
</cp:coreProperties>
</file>