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7-09.07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КПК1517325!$A$1:$BM$91</definedName>
  </definedNames>
  <calcPr calcId="162913"/>
</workbook>
</file>

<file path=xl/calcChain.xml><?xml version="1.0" encoding="utf-8"?>
<calcChain xmlns="http://schemas.openxmlformats.org/spreadsheetml/2006/main">
  <c r="AW75" i="2" l="1"/>
  <c r="AW74" i="2"/>
  <c r="AK51" i="2" l="1"/>
  <c r="AW68" i="2"/>
  <c r="AW72" i="2"/>
  <c r="AW71" i="2"/>
  <c r="AW69" i="2"/>
  <c r="AK52" i="2" l="1"/>
  <c r="AK53" i="2" s="1"/>
  <c r="I23" i="2" s="1"/>
  <c r="U22" i="2" s="1"/>
  <c r="BE78" i="2" l="1"/>
  <c r="BE77" i="2"/>
  <c r="BE76" i="2"/>
  <c r="BE75" i="2"/>
  <c r="BE74" i="2"/>
  <c r="BE73" i="2"/>
  <c r="BE72" i="2"/>
  <c r="BE71" i="2"/>
  <c r="BE70" i="2"/>
  <c r="BE69" i="2"/>
  <c r="BE68" i="2"/>
  <c r="BE67" i="2"/>
  <c r="AR61" i="2"/>
  <c r="AS53" i="2"/>
  <c r="AS52" i="2"/>
  <c r="AS51" i="2"/>
</calcChain>
</file>

<file path=xl/sharedStrings.xml><?xml version="1.0" encoding="utf-8"?>
<sst xmlns="http://schemas.openxmlformats.org/spreadsheetml/2006/main" count="152" uniqueCount="109">
  <si>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</si>
  <si>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</si>
  <si>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</si>
  <si>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</si>
  <si>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</si>
  <si>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</si>
  <si>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</si>
  <si>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</si>
  <si>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</si>
  <si>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</si>
  <si>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</si>
  <si>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</si>
  <si>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</si>
  <si>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</si>
  <si>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</si>
  <si>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</si>
  <si>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</si>
  <si>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</si>
  <si>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</si>
  <si>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</si>
  <si>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</si>
  <si>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</si>
  <si>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</si>
  <si>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</si>
  <si>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</si>
  <si>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</si>
  <si>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</si>
  <si>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</si>
  <si>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</si>
  <si>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</si>
  <si>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</si>
  <si>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</si>
  <si>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</si>
  <si>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</si>
  <si>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</si>
  <si>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</si>
  <si>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</si>
  <si>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</si>
  <si>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</si>
  <si>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</si>
  <si>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</si>
  <si>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</si>
  <si>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</si>
  <si>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</si>
  <si>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</si>
  <si>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</si>
  <si>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</si>
  <si>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</si>
  <si>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</si>
  <si>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</si>
  <si>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</si>
  <si>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</si>
  <si>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</si>
  <si>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</si>
  <si>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</si>
  <si>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</si>
  <si>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</si>
  <si>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</si>
  <si>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</si>
  <si>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</si>
  <si>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</si>
  <si>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</si>
  <si>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</si>
  <si>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</si>
  <si>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</si>
  <si>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</si>
  <si>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</si>
  <si>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</si>
  <si>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</si>
  <si>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</si>
  <si>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</si>
  <si>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будівництва об'єктів</t>
  </si>
  <si>
    <t>грн.</t>
  </si>
  <si>
    <t>кошторис</t>
  </si>
  <si>
    <t>Обсяг видатків на забезпечення капітального ремонту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</si>
  <si>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</si>
  <si>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</si>
  <si>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</si>
  <si>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</si>
  <si>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</si>
  <si>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</si>
  <si>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</si>
  <si>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</si>
  <si>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</si>
  <si>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</si>
  <si>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</si>
  <si>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</si>
  <si>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</si>
  <si>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</si>
  <si>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установ та закладів фізичної культури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</si>
  <si>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</si>
  <si>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</si>
  <si>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</si>
  <si>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</si>
  <si>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</si>
  <si>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</si>
  <si>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</si>
  <si>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</si>
  <si>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</si>
  <si>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</si>
  <si>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</si>
  <si>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</si>
  <si>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</si>
  <si>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</si>
  <si>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</si>
  <si>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7325</t>
  </si>
  <si>
    <t>0443</t>
  </si>
  <si>
    <t>16.07.2021р.</t>
  </si>
  <si>
    <t>Розпорядження керівника Сєвєродонецької міської ВЦА від 09.07.2021р. №1168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</si>
</sst>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4" zoomScaleNormal="100" zoomScaleSheetLayoutView="100" workbookViewId="0">
      <selection activeCell="AW76" sqref="AW76:BD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35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40" t="s">
        <v>91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2" t="s">
        <v>103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47" t="s">
        <v>107</v>
      </c>
      <c r="AP7" s="41"/>
      <c r="AQ7" s="41"/>
      <c r="AR7" s="41"/>
      <c r="AS7" s="41"/>
      <c r="AT7" s="41"/>
      <c r="AU7" s="41"/>
      <c r="AV7" s="1" t="s">
        <v>63</v>
      </c>
      <c r="AW7" s="47">
        <v>77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100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53</v>
      </c>
      <c r="B13" s="97" t="s">
        <v>90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4"/>
      <c r="N13" s="108" t="s">
        <v>103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7" t="s">
        <v>97</v>
      </c>
      <c r="AV13" s="98"/>
      <c r="AW13" s="98"/>
      <c r="AX13" s="98"/>
      <c r="AY13" s="98"/>
      <c r="AZ13" s="98"/>
      <c r="BA13" s="98"/>
      <c r="BB13" s="9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95" t="s">
        <v>62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7" t="s">
        <v>104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4"/>
      <c r="N16" s="108" t="s">
        <v>103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7" t="s">
        <v>97</v>
      </c>
      <c r="AV16" s="98"/>
      <c r="AW16" s="98"/>
      <c r="AX16" s="98"/>
      <c r="AY16" s="98"/>
      <c r="AZ16" s="98"/>
      <c r="BA16" s="98"/>
      <c r="BB16" s="9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95" t="s">
        <v>61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7" t="s">
        <v>101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105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6"/>
      <c r="AA19" s="97" t="s">
        <v>106</v>
      </c>
      <c r="AB19" s="98"/>
      <c r="AC19" s="98"/>
      <c r="AD19" s="98"/>
      <c r="AE19" s="98"/>
      <c r="AF19" s="98"/>
      <c r="AG19" s="98"/>
      <c r="AH19" s="98"/>
      <c r="AI19" s="98"/>
      <c r="AJ19" s="26"/>
      <c r="AK19" s="106" t="s">
        <v>102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7" t="s">
        <v>98</v>
      </c>
      <c r="BF19" s="98"/>
      <c r="BG19" s="98"/>
      <c r="BH19" s="98"/>
      <c r="BI19" s="98"/>
      <c r="BJ19" s="98"/>
      <c r="BK19" s="98"/>
      <c r="BL19" s="9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f>AS22+I23</f>
        <v>1760582</v>
      </c>
      <c r="V22" s="70"/>
      <c r="W22" s="70"/>
      <c r="X22" s="70"/>
      <c r="Y22" s="70"/>
      <c r="Z22" s="70"/>
      <c r="AA22" s="70"/>
      <c r="AB22" s="70"/>
      <c r="AC22" s="70"/>
      <c r="AD22" s="70"/>
      <c r="AE22" s="88" t="s">
        <v>51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70">
        <v>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70">
        <f>AK53</f>
        <v>1760582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37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.75" customHeight="1" x14ac:dyDescent="0.2">
      <c r="A26" s="102" t="s">
        <v>88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8.75" customHeight="1" x14ac:dyDescent="0.2">
      <c r="A27" s="102" t="s">
        <v>108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5" x14ac:dyDescent="0.2">
      <c r="A30" s="75" t="s">
        <v>28</v>
      </c>
      <c r="B30" s="75"/>
      <c r="C30" s="75"/>
      <c r="D30" s="75"/>
      <c r="E30" s="75"/>
      <c r="F30" s="75"/>
      <c r="G30" s="71" t="s">
        <v>40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6" t="s">
        <v>64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104" t="s">
        <v>89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5" x14ac:dyDescent="0.2">
      <c r="A39" s="75" t="s">
        <v>28</v>
      </c>
      <c r="B39" s="75"/>
      <c r="C39" s="75"/>
      <c r="D39" s="75"/>
      <c r="E39" s="75"/>
      <c r="F39" s="75"/>
      <c r="G39" s="71" t="s">
        <v>25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6" t="s">
        <v>65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66" t="s">
        <v>66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3" t="s">
        <v>41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4" t="s">
        <v>99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8" t="s">
        <v>28</v>
      </c>
      <c r="B47" s="48"/>
      <c r="C47" s="4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48" t="s">
        <v>29</v>
      </c>
      <c r="AD47" s="48"/>
      <c r="AE47" s="48"/>
      <c r="AF47" s="48"/>
      <c r="AG47" s="48"/>
      <c r="AH47" s="48"/>
      <c r="AI47" s="48"/>
      <c r="AJ47" s="48"/>
      <c r="AK47" s="48" t="s">
        <v>30</v>
      </c>
      <c r="AL47" s="48"/>
      <c r="AM47" s="48"/>
      <c r="AN47" s="48"/>
      <c r="AO47" s="48"/>
      <c r="AP47" s="48"/>
      <c r="AQ47" s="48"/>
      <c r="AR47" s="48"/>
      <c r="AS47" s="48" t="s">
        <v>27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48"/>
      <c r="B48" s="48"/>
      <c r="C48" s="4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8">
        <v>1</v>
      </c>
      <c r="B49" s="48"/>
      <c r="C49" s="48"/>
      <c r="D49" s="49">
        <v>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8">
        <v>3</v>
      </c>
      <c r="AD49" s="48"/>
      <c r="AE49" s="48"/>
      <c r="AF49" s="48"/>
      <c r="AG49" s="48"/>
      <c r="AH49" s="48"/>
      <c r="AI49" s="48"/>
      <c r="AJ49" s="48"/>
      <c r="AK49" s="48">
        <v>4</v>
      </c>
      <c r="AL49" s="48"/>
      <c r="AM49" s="48"/>
      <c r="AN49" s="48"/>
      <c r="AO49" s="48"/>
      <c r="AP49" s="48"/>
      <c r="AQ49" s="48"/>
      <c r="AR49" s="48"/>
      <c r="AS49" s="48">
        <v>5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99" t="s">
        <v>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94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52">
        <v>1</v>
      </c>
      <c r="B51" s="52"/>
      <c r="C51" s="52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76">
        <v>0</v>
      </c>
      <c r="AD51" s="76"/>
      <c r="AE51" s="76"/>
      <c r="AF51" s="76"/>
      <c r="AG51" s="76"/>
      <c r="AH51" s="76"/>
      <c r="AI51" s="76"/>
      <c r="AJ51" s="76"/>
      <c r="AK51" s="76">
        <f>AW68</f>
        <v>213000</v>
      </c>
      <c r="AL51" s="76"/>
      <c r="AM51" s="76"/>
      <c r="AN51" s="76"/>
      <c r="AO51" s="76"/>
      <c r="AP51" s="76"/>
      <c r="AQ51" s="76"/>
      <c r="AR51" s="76"/>
      <c r="AS51" s="76">
        <f>AC51+AK51</f>
        <v>213000</v>
      </c>
      <c r="AT51" s="76"/>
      <c r="AU51" s="76"/>
      <c r="AV51" s="76"/>
      <c r="AW51" s="76"/>
      <c r="AX51" s="76"/>
      <c r="AY51" s="76"/>
      <c r="AZ51" s="76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66" t="s">
        <v>68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76">
        <v>0</v>
      </c>
      <c r="AD52" s="76"/>
      <c r="AE52" s="76"/>
      <c r="AF52" s="76"/>
      <c r="AG52" s="76"/>
      <c r="AH52" s="76"/>
      <c r="AI52" s="76"/>
      <c r="AJ52" s="76"/>
      <c r="AK52" s="76">
        <f>AW69</f>
        <v>1547582</v>
      </c>
      <c r="AL52" s="76"/>
      <c r="AM52" s="76"/>
      <c r="AN52" s="76"/>
      <c r="AO52" s="76"/>
      <c r="AP52" s="76"/>
      <c r="AQ52" s="76"/>
      <c r="AR52" s="76"/>
      <c r="AS52" s="76">
        <f>AC52+AK52</f>
        <v>1547582</v>
      </c>
      <c r="AT52" s="76"/>
      <c r="AU52" s="76"/>
      <c r="AV52" s="76"/>
      <c r="AW52" s="76"/>
      <c r="AX52" s="76"/>
      <c r="AY52" s="76"/>
      <c r="AZ52" s="7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55"/>
      <c r="B53" s="55"/>
      <c r="C53" s="55"/>
      <c r="D53" s="110" t="s">
        <v>69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2"/>
      <c r="AC53" s="84">
        <v>0</v>
      </c>
      <c r="AD53" s="84"/>
      <c r="AE53" s="84"/>
      <c r="AF53" s="84"/>
      <c r="AG53" s="84"/>
      <c r="AH53" s="84"/>
      <c r="AI53" s="84"/>
      <c r="AJ53" s="84"/>
      <c r="AK53" s="84">
        <f>AK51+AK52</f>
        <v>1760582</v>
      </c>
      <c r="AL53" s="84"/>
      <c r="AM53" s="84"/>
      <c r="AN53" s="84"/>
      <c r="AO53" s="84"/>
      <c r="AP53" s="84"/>
      <c r="AQ53" s="84"/>
      <c r="AR53" s="84"/>
      <c r="AS53" s="84">
        <f>AC53+AK53</f>
        <v>1760582</v>
      </c>
      <c r="AT53" s="84"/>
      <c r="AU53" s="84"/>
      <c r="AV53" s="84"/>
      <c r="AW53" s="84"/>
      <c r="AX53" s="84"/>
      <c r="AY53" s="84"/>
      <c r="AZ53" s="84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7" t="s">
        <v>42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 x14ac:dyDescent="0.2">
      <c r="A56" s="74" t="s">
        <v>99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8" t="s">
        <v>28</v>
      </c>
      <c r="B57" s="48"/>
      <c r="C57" s="4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48" t="s">
        <v>29</v>
      </c>
      <c r="AC57" s="48"/>
      <c r="AD57" s="48"/>
      <c r="AE57" s="48"/>
      <c r="AF57" s="48"/>
      <c r="AG57" s="48"/>
      <c r="AH57" s="48"/>
      <c r="AI57" s="48"/>
      <c r="AJ57" s="48" t="s">
        <v>30</v>
      </c>
      <c r="AK57" s="48"/>
      <c r="AL57" s="48"/>
      <c r="AM57" s="48"/>
      <c r="AN57" s="48"/>
      <c r="AO57" s="48"/>
      <c r="AP57" s="48"/>
      <c r="AQ57" s="48"/>
      <c r="AR57" s="48" t="s">
        <v>27</v>
      </c>
      <c r="AS57" s="48"/>
      <c r="AT57" s="48"/>
      <c r="AU57" s="48"/>
      <c r="AV57" s="48"/>
      <c r="AW57" s="48"/>
      <c r="AX57" s="48"/>
      <c r="AY57" s="48"/>
    </row>
    <row r="58" spans="1:79" ht="5.25" customHeight="1" x14ac:dyDescent="0.2">
      <c r="A58" s="48"/>
      <c r="B58" s="48"/>
      <c r="C58" s="4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15.75" customHeight="1" x14ac:dyDescent="0.2">
      <c r="A59" s="48">
        <v>1</v>
      </c>
      <c r="B59" s="48"/>
      <c r="C59" s="48"/>
      <c r="D59" s="49">
        <v>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52" t="s">
        <v>6</v>
      </c>
      <c r="B60" s="52"/>
      <c r="C60" s="52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s="4" customFormat="1" ht="12.75" customHeight="1" x14ac:dyDescent="0.2">
      <c r="A61" s="55"/>
      <c r="B61" s="55"/>
      <c r="C61" s="55"/>
      <c r="D61" s="58" t="s">
        <v>27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>
        <f>AB61+AJ61</f>
        <v>0</v>
      </c>
      <c r="AS61" s="84"/>
      <c r="AT61" s="84"/>
      <c r="AU61" s="84"/>
      <c r="AV61" s="84"/>
      <c r="AW61" s="84"/>
      <c r="AX61" s="84"/>
      <c r="AY61" s="84"/>
      <c r="CA61" s="4" t="s">
        <v>16</v>
      </c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15.75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31</v>
      </c>
      <c r="AX66" s="85"/>
      <c r="AY66" s="85"/>
      <c r="AZ66" s="85"/>
      <c r="BA66" s="85"/>
      <c r="BB66" s="85"/>
      <c r="BC66" s="85"/>
      <c r="BD66" s="85"/>
      <c r="BE66" s="85" t="s">
        <v>10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55">
        <v>0</v>
      </c>
      <c r="B67" s="55"/>
      <c r="C67" s="55"/>
      <c r="D67" s="55"/>
      <c r="E67" s="55"/>
      <c r="F67" s="55"/>
      <c r="G67" s="80" t="s">
        <v>70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56"/>
      <c r="AA67" s="56"/>
      <c r="AB67" s="56"/>
      <c r="AC67" s="56"/>
      <c r="AD67" s="56"/>
      <c r="AE67" s="57"/>
      <c r="AF67" s="57"/>
      <c r="AG67" s="57"/>
      <c r="AH67" s="57"/>
      <c r="AI67" s="57"/>
      <c r="AJ67" s="57"/>
      <c r="AK67" s="57"/>
      <c r="AL67" s="57"/>
      <c r="AM67" s="57"/>
      <c r="AN67" s="58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>
        <f t="shared" ref="BE67:BE78" si="0">AO67+AW67</f>
        <v>0</v>
      </c>
      <c r="BF67" s="84"/>
      <c r="BG67" s="84"/>
      <c r="BH67" s="84"/>
      <c r="BI67" s="84"/>
      <c r="BJ67" s="84"/>
      <c r="BK67" s="84"/>
      <c r="BL67" s="84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13" t="s">
        <v>71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4" t="s">
        <v>72</v>
      </c>
      <c r="AA68" s="94"/>
      <c r="AB68" s="94"/>
      <c r="AC68" s="94"/>
      <c r="AD68" s="94"/>
      <c r="AE68" s="116" t="s">
        <v>73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76">
        <v>0</v>
      </c>
      <c r="AP68" s="76"/>
      <c r="AQ68" s="76"/>
      <c r="AR68" s="76"/>
      <c r="AS68" s="76"/>
      <c r="AT68" s="76"/>
      <c r="AU68" s="76"/>
      <c r="AV68" s="76"/>
      <c r="AW68" s="76">
        <f>98000+115000</f>
        <v>213000</v>
      </c>
      <c r="AX68" s="76"/>
      <c r="AY68" s="76"/>
      <c r="AZ68" s="76"/>
      <c r="BA68" s="76"/>
      <c r="BB68" s="76"/>
      <c r="BC68" s="76"/>
      <c r="BD68" s="76"/>
      <c r="BE68" s="76">
        <f t="shared" si="0"/>
        <v>213000</v>
      </c>
      <c r="BF68" s="76"/>
      <c r="BG68" s="76"/>
      <c r="BH68" s="76"/>
      <c r="BI68" s="76"/>
      <c r="BJ68" s="76"/>
      <c r="BK68" s="76"/>
      <c r="BL68" s="76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94" t="s">
        <v>72</v>
      </c>
      <c r="AA69" s="94"/>
      <c r="AB69" s="94"/>
      <c r="AC69" s="94"/>
      <c r="AD69" s="94"/>
      <c r="AE69" s="116" t="s">
        <v>73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76">
        <v>0</v>
      </c>
      <c r="AP69" s="76"/>
      <c r="AQ69" s="76"/>
      <c r="AR69" s="76"/>
      <c r="AS69" s="76"/>
      <c r="AT69" s="76"/>
      <c r="AU69" s="76"/>
      <c r="AV69" s="76"/>
      <c r="AW69" s="76">
        <f>1547582</f>
        <v>1547582</v>
      </c>
      <c r="AX69" s="76"/>
      <c r="AY69" s="76"/>
      <c r="AZ69" s="76"/>
      <c r="BA69" s="76"/>
      <c r="BB69" s="76"/>
      <c r="BC69" s="76"/>
      <c r="BD69" s="76"/>
      <c r="BE69" s="76">
        <f t="shared" si="0"/>
        <v>1547582</v>
      </c>
      <c r="BF69" s="76"/>
      <c r="BG69" s="76"/>
      <c r="BH69" s="76"/>
      <c r="BI69" s="76"/>
      <c r="BJ69" s="76"/>
      <c r="BK69" s="76"/>
      <c r="BL69" s="76"/>
    </row>
    <row r="70" spans="1:79" s="4" customFormat="1" ht="12.75" customHeight="1" x14ac:dyDescent="0.2">
      <c r="A70" s="55">
        <v>0</v>
      </c>
      <c r="B70" s="55"/>
      <c r="C70" s="55"/>
      <c r="D70" s="55"/>
      <c r="E70" s="55"/>
      <c r="F70" s="55"/>
      <c r="G70" s="118" t="s">
        <v>75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20"/>
      <c r="Z70" s="56"/>
      <c r="AA70" s="56"/>
      <c r="AB70" s="56"/>
      <c r="AC70" s="56"/>
      <c r="AD70" s="56"/>
      <c r="AE70" s="57"/>
      <c r="AF70" s="57"/>
      <c r="AG70" s="57"/>
      <c r="AH70" s="57"/>
      <c r="AI70" s="57"/>
      <c r="AJ70" s="57"/>
      <c r="AK70" s="57"/>
      <c r="AL70" s="57"/>
      <c r="AM70" s="57"/>
      <c r="AN70" s="58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>
        <f t="shared" si="0"/>
        <v>0</v>
      </c>
      <c r="BF70" s="84"/>
      <c r="BG70" s="84"/>
      <c r="BH70" s="84"/>
      <c r="BI70" s="84"/>
      <c r="BJ70" s="84"/>
      <c r="BK70" s="84"/>
      <c r="BL70" s="84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3" t="s">
        <v>76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94" t="s">
        <v>77</v>
      </c>
      <c r="AA71" s="94"/>
      <c r="AB71" s="94"/>
      <c r="AC71" s="94"/>
      <c r="AD71" s="94"/>
      <c r="AE71" s="113" t="s">
        <v>78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6">
        <v>0</v>
      </c>
      <c r="AP71" s="76"/>
      <c r="AQ71" s="76"/>
      <c r="AR71" s="76"/>
      <c r="AS71" s="76"/>
      <c r="AT71" s="76"/>
      <c r="AU71" s="76"/>
      <c r="AV71" s="76"/>
      <c r="AW71" s="76">
        <f>1+1</f>
        <v>2</v>
      </c>
      <c r="AX71" s="76"/>
      <c r="AY71" s="76"/>
      <c r="AZ71" s="76"/>
      <c r="BA71" s="76"/>
      <c r="BB71" s="76"/>
      <c r="BC71" s="76"/>
      <c r="BD71" s="76"/>
      <c r="BE71" s="76">
        <f t="shared" si="0"/>
        <v>2</v>
      </c>
      <c r="BF71" s="76"/>
      <c r="BG71" s="76"/>
      <c r="BH71" s="76"/>
      <c r="BI71" s="76"/>
      <c r="BJ71" s="76"/>
      <c r="BK71" s="76"/>
      <c r="BL71" s="76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113" t="s">
        <v>79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94" t="s">
        <v>77</v>
      </c>
      <c r="AA72" s="94"/>
      <c r="AB72" s="94"/>
      <c r="AC72" s="94"/>
      <c r="AD72" s="94"/>
      <c r="AE72" s="113" t="s">
        <v>78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76">
        <v>0</v>
      </c>
      <c r="AP72" s="76"/>
      <c r="AQ72" s="76"/>
      <c r="AR72" s="76"/>
      <c r="AS72" s="76"/>
      <c r="AT72" s="76"/>
      <c r="AU72" s="76"/>
      <c r="AV72" s="76"/>
      <c r="AW72" s="76">
        <f>3</f>
        <v>3</v>
      </c>
      <c r="AX72" s="76"/>
      <c r="AY72" s="76"/>
      <c r="AZ72" s="76"/>
      <c r="BA72" s="76"/>
      <c r="BB72" s="76"/>
      <c r="BC72" s="76"/>
      <c r="BD72" s="76"/>
      <c r="BE72" s="76">
        <f t="shared" si="0"/>
        <v>3</v>
      </c>
      <c r="BF72" s="76"/>
      <c r="BG72" s="76"/>
      <c r="BH72" s="76"/>
      <c r="BI72" s="76"/>
      <c r="BJ72" s="76"/>
      <c r="BK72" s="76"/>
      <c r="BL72" s="76"/>
    </row>
    <row r="73" spans="1:79" s="4" customFormat="1" ht="12.75" customHeight="1" x14ac:dyDescent="0.2">
      <c r="A73" s="55">
        <v>0</v>
      </c>
      <c r="B73" s="55"/>
      <c r="C73" s="55"/>
      <c r="D73" s="55"/>
      <c r="E73" s="55"/>
      <c r="F73" s="55"/>
      <c r="G73" s="118" t="s">
        <v>80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20"/>
      <c r="Z73" s="56"/>
      <c r="AA73" s="56"/>
      <c r="AB73" s="56"/>
      <c r="AC73" s="56"/>
      <c r="AD73" s="56"/>
      <c r="AE73" s="118"/>
      <c r="AF73" s="119"/>
      <c r="AG73" s="119"/>
      <c r="AH73" s="119"/>
      <c r="AI73" s="119"/>
      <c r="AJ73" s="119"/>
      <c r="AK73" s="119"/>
      <c r="AL73" s="119"/>
      <c r="AM73" s="119"/>
      <c r="AN73" s="120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>
        <f t="shared" si="0"/>
        <v>0</v>
      </c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13" t="s">
        <v>81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94" t="s">
        <v>72</v>
      </c>
      <c r="AA74" s="94"/>
      <c r="AB74" s="94"/>
      <c r="AC74" s="94"/>
      <c r="AD74" s="94"/>
      <c r="AE74" s="113" t="s">
        <v>82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76">
        <v>0</v>
      </c>
      <c r="AP74" s="76"/>
      <c r="AQ74" s="76"/>
      <c r="AR74" s="76"/>
      <c r="AS74" s="76"/>
      <c r="AT74" s="76"/>
      <c r="AU74" s="76"/>
      <c r="AV74" s="76"/>
      <c r="AW74" s="76">
        <f>AW68/AW71</f>
        <v>106500</v>
      </c>
      <c r="AX74" s="76"/>
      <c r="AY74" s="76"/>
      <c r="AZ74" s="76"/>
      <c r="BA74" s="76"/>
      <c r="BB74" s="76"/>
      <c r="BC74" s="76"/>
      <c r="BD74" s="76"/>
      <c r="BE74" s="76">
        <f t="shared" si="0"/>
        <v>106500</v>
      </c>
      <c r="BF74" s="76"/>
      <c r="BG74" s="76"/>
      <c r="BH74" s="76"/>
      <c r="BI74" s="76"/>
      <c r="BJ74" s="76"/>
      <c r="BK74" s="76"/>
      <c r="BL74" s="76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13" t="s">
        <v>83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94" t="s">
        <v>72</v>
      </c>
      <c r="AA75" s="94"/>
      <c r="AB75" s="94"/>
      <c r="AC75" s="94"/>
      <c r="AD75" s="94"/>
      <c r="AE75" s="113" t="s">
        <v>82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76">
        <v>0</v>
      </c>
      <c r="AP75" s="76"/>
      <c r="AQ75" s="76"/>
      <c r="AR75" s="76"/>
      <c r="AS75" s="76"/>
      <c r="AT75" s="76"/>
      <c r="AU75" s="76"/>
      <c r="AV75" s="76"/>
      <c r="AW75" s="76">
        <f>AW69/AW72</f>
        <v>515860.66666666669</v>
      </c>
      <c r="AX75" s="76"/>
      <c r="AY75" s="76"/>
      <c r="AZ75" s="76"/>
      <c r="BA75" s="76"/>
      <c r="BB75" s="76"/>
      <c r="BC75" s="76"/>
      <c r="BD75" s="76"/>
      <c r="BE75" s="76">
        <f t="shared" si="0"/>
        <v>515860.66666666669</v>
      </c>
      <c r="BF75" s="76"/>
      <c r="BG75" s="76"/>
      <c r="BH75" s="76"/>
      <c r="BI75" s="76"/>
      <c r="BJ75" s="76"/>
      <c r="BK75" s="76"/>
      <c r="BL75" s="76"/>
    </row>
    <row r="76" spans="1:79" s="4" customFormat="1" ht="12.75" customHeight="1" x14ac:dyDescent="0.2">
      <c r="A76" s="55">
        <v>0</v>
      </c>
      <c r="B76" s="55"/>
      <c r="C76" s="55"/>
      <c r="D76" s="55"/>
      <c r="E76" s="55"/>
      <c r="F76" s="55"/>
      <c r="G76" s="118" t="s">
        <v>84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  <c r="Z76" s="56"/>
      <c r="AA76" s="56"/>
      <c r="AB76" s="56"/>
      <c r="AC76" s="56"/>
      <c r="AD76" s="56"/>
      <c r="AE76" s="118"/>
      <c r="AF76" s="119"/>
      <c r="AG76" s="119"/>
      <c r="AH76" s="119"/>
      <c r="AI76" s="119"/>
      <c r="AJ76" s="119"/>
      <c r="AK76" s="119"/>
      <c r="AL76" s="119"/>
      <c r="AM76" s="119"/>
      <c r="AN76" s="120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>
        <f t="shared" si="0"/>
        <v>0</v>
      </c>
      <c r="BF76" s="84"/>
      <c r="BG76" s="84"/>
      <c r="BH76" s="84"/>
      <c r="BI76" s="84"/>
      <c r="BJ76" s="84"/>
      <c r="BK76" s="84"/>
      <c r="BL76" s="84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13" t="s">
        <v>85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94" t="s">
        <v>86</v>
      </c>
      <c r="AA77" s="94"/>
      <c r="AB77" s="94"/>
      <c r="AC77" s="94"/>
      <c r="AD77" s="94"/>
      <c r="AE77" s="113" t="s">
        <v>82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76">
        <v>0</v>
      </c>
      <c r="AP77" s="76"/>
      <c r="AQ77" s="76"/>
      <c r="AR77" s="76"/>
      <c r="AS77" s="76"/>
      <c r="AT77" s="76"/>
      <c r="AU77" s="76"/>
      <c r="AV77" s="76"/>
      <c r="AW77" s="76">
        <v>100</v>
      </c>
      <c r="AX77" s="76"/>
      <c r="AY77" s="76"/>
      <c r="AZ77" s="76"/>
      <c r="BA77" s="76"/>
      <c r="BB77" s="76"/>
      <c r="BC77" s="76"/>
      <c r="BD77" s="76"/>
      <c r="BE77" s="76">
        <f t="shared" si="0"/>
        <v>100</v>
      </c>
      <c r="BF77" s="76"/>
      <c r="BG77" s="76"/>
      <c r="BH77" s="76"/>
      <c r="BI77" s="76"/>
      <c r="BJ77" s="76"/>
      <c r="BK77" s="76"/>
      <c r="BL77" s="76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3" t="s">
        <v>87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94" t="s">
        <v>86</v>
      </c>
      <c r="AA78" s="94"/>
      <c r="AB78" s="94"/>
      <c r="AC78" s="94"/>
      <c r="AD78" s="94"/>
      <c r="AE78" s="113" t="s">
        <v>82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76">
        <v>0</v>
      </c>
      <c r="AP78" s="76"/>
      <c r="AQ78" s="76"/>
      <c r="AR78" s="76"/>
      <c r="AS78" s="76"/>
      <c r="AT78" s="76"/>
      <c r="AU78" s="76"/>
      <c r="AV78" s="76"/>
      <c r="AW78" s="76">
        <v>100</v>
      </c>
      <c r="AX78" s="76"/>
      <c r="AY78" s="76"/>
      <c r="AZ78" s="76"/>
      <c r="BA78" s="76"/>
      <c r="BB78" s="76"/>
      <c r="BC78" s="76"/>
      <c r="BD78" s="76"/>
      <c r="BE78" s="76">
        <f t="shared" si="0"/>
        <v>100</v>
      </c>
      <c r="BF78" s="76"/>
      <c r="BG78" s="76"/>
      <c r="BH78" s="76"/>
      <c r="BI78" s="76"/>
      <c r="BJ78" s="76"/>
      <c r="BK78" s="76"/>
      <c r="BL78" s="7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44" t="s">
        <v>93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95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ht="15.75" customHeight="1" x14ac:dyDescent="0.2">
      <c r="A83" s="54" t="s">
        <v>3</v>
      </c>
      <c r="B83" s="54"/>
      <c r="C83" s="54"/>
      <c r="D83" s="54"/>
      <c r="E83" s="54"/>
      <c r="F83" s="54"/>
    </row>
    <row r="84" spans="1:59" ht="13.15" customHeight="1" x14ac:dyDescent="0.2">
      <c r="A84" s="40" t="s">
        <v>92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59" x14ac:dyDescent="0.2">
      <c r="A85" s="42" t="s">
        <v>47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44" t="s">
        <v>94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47" t="s">
        <v>96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59" x14ac:dyDescent="0.2">
      <c r="W88" s="39" t="s">
        <v>5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O88" s="39" t="s">
        <v>52</v>
      </c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59" x14ac:dyDescent="0.2">
      <c r="A89" s="43" t="s">
        <v>107</v>
      </c>
      <c r="B89" s="43"/>
      <c r="C89" s="43"/>
      <c r="D89" s="43"/>
      <c r="E89" s="43"/>
      <c r="F89" s="43"/>
      <c r="G89" s="43"/>
      <c r="H89" s="43"/>
    </row>
    <row r="90" spans="1:59" x14ac:dyDescent="0.2">
      <c r="A90" s="39" t="s">
        <v>45</v>
      </c>
      <c r="B90" s="39"/>
      <c r="C90" s="39"/>
      <c r="D90" s="39"/>
      <c r="E90" s="39"/>
      <c r="F90" s="39"/>
      <c r="G90" s="39"/>
      <c r="H90" s="39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0">
    <mergeCell ref="A27:BL27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2:AZ52"/>
    <mergeCell ref="A10:BL10"/>
    <mergeCell ref="A11:BL11"/>
    <mergeCell ref="A43:F43"/>
    <mergeCell ref="G43:BL4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1:AB51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9:BL29"/>
    <mergeCell ref="A32:F32"/>
    <mergeCell ref="G32:BL32"/>
    <mergeCell ref="A30:F30"/>
    <mergeCell ref="A36:BL36"/>
    <mergeCell ref="G40:BL40"/>
    <mergeCell ref="A53:C53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1:BL1"/>
    <mergeCell ref="A55:BL55"/>
    <mergeCell ref="A51:C51"/>
    <mergeCell ref="U22:AD22"/>
    <mergeCell ref="AE22:AR22"/>
    <mergeCell ref="AK51:AR51"/>
    <mergeCell ref="AS51:AZ51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5:BL5"/>
    <mergeCell ref="AO3:BL3"/>
    <mergeCell ref="D57:AA58"/>
    <mergeCell ref="AB57:AI58"/>
    <mergeCell ref="AJ57:AQ58"/>
    <mergeCell ref="AR57:AY58"/>
    <mergeCell ref="A31:F31"/>
    <mergeCell ref="A33:F33"/>
    <mergeCell ref="G33:BL33"/>
    <mergeCell ref="A22:T22"/>
    <mergeCell ref="AS22:BC22"/>
    <mergeCell ref="BD22:BL22"/>
    <mergeCell ref="T23:W23"/>
    <mergeCell ref="A23:H23"/>
    <mergeCell ref="G31:BL31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5:F65"/>
    <mergeCell ref="A66:F66"/>
    <mergeCell ref="Z66:AD66"/>
    <mergeCell ref="A63:BL63"/>
    <mergeCell ref="A64:F64"/>
    <mergeCell ref="AE64:AN64"/>
    <mergeCell ref="AO81:BG81"/>
    <mergeCell ref="A83:F83"/>
    <mergeCell ref="A67:F67"/>
    <mergeCell ref="Z67:AD67"/>
    <mergeCell ref="AE67:AN67"/>
    <mergeCell ref="A81:V81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1">
    <cfRule type="cellIs" dxfId="25" priority="29" stopIfTrue="1" operator="equal">
      <formula>$D50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2021-04-22T11:37:42Z</cp:lastPrinted>
  <dcterms:created xsi:type="dcterms:W3CDTF">2016-08-15T09:54:21Z</dcterms:created>
  <dcterms:modified xsi:type="dcterms:W3CDTF">2021-07-19T09:04:50Z</dcterms:modified>
</cp:coreProperties>
</file>