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9320" windowHeight="12120"/>
  </bookViews>
  <sheets>
    <sheet name="дод.6" sheetId="1" r:id="rId1"/>
  </sheets>
  <definedNames>
    <definedName name="_xlnm.Print_Titles" localSheetId="0">дод.6!$E:$F,дод.6!#REF!</definedName>
    <definedName name="_xlnm.Print_Area" localSheetId="0">дод.6!$A$1:$J$37</definedName>
  </definedNames>
  <calcPr calcId="124519"/>
</workbook>
</file>

<file path=xl/calcChain.xml><?xml version="1.0" encoding="utf-8"?>
<calcChain xmlns="http://schemas.openxmlformats.org/spreadsheetml/2006/main">
  <c r="I23" i="1"/>
  <c r="I26"/>
  <c r="I20" s="1"/>
  <c r="I21"/>
  <c r="I13"/>
  <c r="I12" s="1"/>
  <c r="I9"/>
  <c r="I8" s="1"/>
  <c r="I7" s="1"/>
  <c r="I16"/>
  <c r="I15" s="1"/>
  <c r="I11" l="1"/>
  <c r="I19"/>
  <c r="I29" l="1"/>
</calcChain>
</file>

<file path=xl/sharedStrings.xml><?xml version="1.0" encoding="utf-8"?>
<sst xmlns="http://schemas.openxmlformats.org/spreadsheetml/2006/main" count="70" uniqueCount="56">
  <si>
    <t xml:space="preserve">Всього </t>
  </si>
  <si>
    <t>Секретар міської ради</t>
  </si>
  <si>
    <t>3210</t>
  </si>
  <si>
    <t xml:space="preserve"> - капітальні трансферти підприємствам (установам, організаціям)</t>
  </si>
  <si>
    <t>Розподіл коштів бюджету розвитку за об'єктами у 2019 році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</si>
  <si>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</si>
  <si>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</si>
  <si>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</si>
  <si>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об'єкта відповідно до проектно-кошторисної документації</t>
  </si>
  <si>
    <t>Строк реалізації об'єкта (рік початку і завершення)</t>
  </si>
  <si>
    <t>Загальна вартість об'єкта, гривень</t>
  </si>
  <si>
    <t>Обсяг видатків бюджету розвитку, гривень</t>
  </si>
  <si>
    <t>Рівень будівельної готовності об'єкта на кінець бюджетного періоду, %</t>
  </si>
  <si>
    <t>Х</t>
  </si>
  <si>
    <t>2019 рік</t>
  </si>
  <si>
    <t>Додаток № 6 до рішення  міської ради  від  __.12.2018 р. №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</si>
  <si>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</si>
  <si>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1217670</t>
  </si>
  <si>
    <t>Управління житлово-комунального господарства Сєвєродонецької міської ради</t>
  </si>
  <si>
    <t>1200000</t>
  </si>
  <si>
    <t>1500000</t>
  </si>
  <si>
    <t>3132</t>
  </si>
  <si>
    <t>Внески до статутного капіталу суб`єктів господарювання</t>
  </si>
  <si>
    <t>Здійснення внесків до статутного капіталу Комунального підприємства  «Центральний парк культури та відпочинку м. Сєвєродонецьк»</t>
  </si>
  <si>
    <t>Здійснення внесків до статутного капіталу Комунального підприємства  «Сєвєродонецькліфт»</t>
  </si>
  <si>
    <t>Співфінансування інвестиційних проектів, що реалізуються за рахунок коштів державного фонду регіонального розвитку</t>
  </si>
  <si>
    <t>1517361</t>
  </si>
  <si>
    <t xml:space="preserve"> - капітальний ремонт інших об"єктів, в т.ч.:</t>
  </si>
  <si>
    <t>Відділ капітального будівництва Сєвєродонецької міської ради</t>
  </si>
  <si>
    <t>0490</t>
  </si>
  <si>
    <r>
      <t>Капітальний ремонт тенісних кортів КДЮСШ №1 за адресою:вул.Федоренка, 33а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b/>
        <i/>
        <sz val="16"/>
        <color indexed="8"/>
        <rFont val="Times New Roman"/>
        <family val="1"/>
        <charset val="204"/>
      </rPr>
      <t>(співфінансування ДФРР)</t>
    </r>
  </si>
  <si>
    <t>грн</t>
  </si>
  <si>
    <t>0800000</t>
  </si>
  <si>
    <t>Управління праці та соціального захисту населення Сєвєродонецької міської ради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</si>
  <si>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</si>
  <si>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</si>
  <si>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</si>
  <si>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</si>
  <si>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Капітальні трансферти населенню</t>
  </si>
  <si>
    <t>Капітальний ремонт жилих будинків і квартир окремим категоріям громадян згідно Закону України "Про статус ветеранів війни, гарантії їх соціального захисту"</t>
  </si>
  <si>
    <r>
      <t xml:space="preserve">Капітальний ремонт СДЮСТШ ВВС "Садко" за адресою: вул. Маяковського, 19-А </t>
    </r>
    <r>
      <rPr>
        <b/>
        <i/>
        <sz val="16"/>
        <rFont val="Times New Roman Cyr"/>
        <charset val="204"/>
      </rPr>
      <t>(співфінансування ДФРР)</t>
    </r>
  </si>
  <si>
    <t>3122</t>
  </si>
  <si>
    <r>
      <t>Будівництво мереж зовнішнього електропостачання сел. Боброво</t>
    </r>
    <r>
      <rPr>
        <b/>
        <i/>
        <sz val="16"/>
        <rFont val="Times New Roman Cyr"/>
        <charset val="204"/>
      </rPr>
      <t xml:space="preserve"> (співфінансування ДФРР)</t>
    </r>
  </si>
  <si>
    <t>-капітальне будівництво (придбання) інших об"єктів</t>
  </si>
  <si>
    <t>3142</t>
  </si>
  <si>
    <t xml:space="preserve"> - реконструкція та реставрація інших об"єктів:</t>
  </si>
  <si>
    <r>
      <t xml:space="preserve">Відновлення гідрологічного і санітарного стану р. Борова з реконструкцією існуючої водозливної греблі </t>
    </r>
    <r>
      <rPr>
        <b/>
        <i/>
        <sz val="16"/>
        <rFont val="Times New Roman"/>
        <family val="1"/>
        <charset val="204"/>
      </rPr>
      <t>(співфінансування ДФРР)</t>
    </r>
  </si>
  <si>
    <r>
      <t xml:space="preserve">Реконструкція заплавного мосту № 1 в м. Сєвєродонецьку </t>
    </r>
    <r>
      <rPr>
        <b/>
        <i/>
        <sz val="16"/>
        <rFont val="Times New Roman Cyr"/>
        <charset val="204"/>
      </rPr>
      <t>(співфінансування ДФРР)</t>
    </r>
  </si>
  <si>
    <t>1217361</t>
  </si>
  <si>
    <t>2017-2019 роки</t>
  </si>
  <si>
    <t>2019-2021 роки</t>
  </si>
  <si>
    <t>2019рік</t>
  </si>
  <si>
    <r>
      <t xml:space="preserve">Капітальний ремонт каналізаційного колектора д 800 по вул. Курчатова протяжністю 800 п.м. та 433 п.м. </t>
    </r>
    <r>
      <rPr>
        <b/>
        <i/>
        <sz val="16"/>
        <rFont val="Times New Roman Cyr"/>
        <charset val="204"/>
      </rPr>
      <t>(співфінансування ДФРР)</t>
    </r>
  </si>
  <si>
    <t>2019-2020 роки</t>
  </si>
  <si>
    <t>2018 -2019 роки</t>
  </si>
  <si>
    <t>Е.Ю.Марініч</t>
  </si>
</sst>
</file>

<file path=xl/styles.xml><?xml version="1.0" encoding="utf-8"?>
<styleSheet xmlns="http://schemas.openxmlformats.org/spreadsheetml/2006/main">
  <fonts count="2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  <font>
      <sz val="7.5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2"/>
      <name val="Times New Roman Cyr"/>
      <charset val="204"/>
    </font>
    <font>
      <b/>
      <i/>
      <sz val="16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8" fillId="0" borderId="0">
      <alignment vertical="top"/>
    </xf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2" fillId="0" borderId="0"/>
  </cellStyleXfs>
  <cellXfs count="4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0" xfId="0" applyNumberFormat="1" applyFont="1" applyFill="1" applyAlignment="1" applyProtection="1"/>
    <xf numFmtId="0" fontId="14" fillId="0" borderId="0" xfId="0" applyNumberFormat="1" applyFont="1" applyFill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8" fillId="0" borderId="1" xfId="0" applyFont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13" fillId="2" borderId="1" xfId="24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right" vertical="center" wrapText="1"/>
    </xf>
    <xf numFmtId="1" fontId="21" fillId="2" borderId="1" xfId="0" applyNumberFormat="1" applyFont="1" applyFill="1" applyBorder="1" applyAlignment="1">
      <alignment wrapText="1"/>
    </xf>
    <xf numFmtId="0" fontId="2" fillId="0" borderId="1" xfId="0" applyFont="1" applyBorder="1"/>
    <xf numFmtId="1" fontId="23" fillId="2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1" fontId="1" fillId="0" borderId="0" xfId="0" applyNumberFormat="1" applyFont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1" fontId="21" fillId="3" borderId="1" xfId="0" applyNumberFormat="1" applyFont="1" applyFill="1" applyBorder="1" applyAlignment="1">
      <alignment wrapText="1"/>
    </xf>
    <xf numFmtId="1" fontId="17" fillId="3" borderId="1" xfId="0" applyNumberFormat="1" applyFont="1" applyFill="1" applyBorder="1" applyAlignment="1">
      <alignment wrapText="1"/>
    </xf>
    <xf numFmtId="1" fontId="15" fillId="3" borderId="1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2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Alignment="1" applyProtection="1">
      <alignment horizontal="left" vertical="center"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topLeftCell="B1" zoomScale="90" zoomScaleSheetLayoutView="90" workbookViewId="0">
      <selection activeCell="B3" sqref="B3:J3"/>
    </sheetView>
  </sheetViews>
  <sheetFormatPr defaultRowHeight="12.75"/>
  <cols>
    <col min="1" max="1" width="3.83203125" style="3" hidden="1" customWidth="1"/>
    <col min="2" max="2" width="25.1640625" style="4" bestFit="1" customWidth="1"/>
    <col min="3" max="3" width="14" style="4" customWidth="1"/>
    <col min="4" max="4" width="16" style="4" customWidth="1"/>
    <col min="5" max="5" width="48.5" style="3" customWidth="1"/>
    <col min="6" max="6" width="45" style="3" customWidth="1"/>
    <col min="7" max="10" width="21.1640625" style="3" customWidth="1"/>
    <col min="11" max="16384" width="9.33203125" style="5"/>
  </cols>
  <sheetData>
    <row r="1" spans="1:10" s="2" customFormat="1" ht="22.5" customHeight="1">
      <c r="A1" s="1"/>
      <c r="B1" s="37"/>
      <c r="C1" s="37"/>
      <c r="D1" s="37"/>
      <c r="E1" s="37"/>
      <c r="F1" s="37"/>
      <c r="G1" s="37"/>
      <c r="H1" s="37"/>
      <c r="I1" s="37"/>
      <c r="J1" s="37"/>
    </row>
    <row r="2" spans="1:10" ht="84" customHeight="1">
      <c r="G2" s="40" t="s">
        <v>15</v>
      </c>
      <c r="H2" s="40"/>
      <c r="I2" s="7"/>
      <c r="J2" s="7"/>
    </row>
    <row r="3" spans="1:10" ht="45.6" customHeight="1">
      <c r="B3" s="38" t="s">
        <v>4</v>
      </c>
      <c r="C3" s="39"/>
      <c r="D3" s="39"/>
      <c r="E3" s="39"/>
      <c r="F3" s="39"/>
      <c r="G3" s="39"/>
      <c r="H3" s="39"/>
      <c r="I3" s="39"/>
      <c r="J3" s="39"/>
    </row>
    <row r="4" spans="1:10" ht="18.75">
      <c r="D4" s="12"/>
      <c r="F4" s="13"/>
      <c r="J4" s="3" t="s">
        <v>31</v>
      </c>
    </row>
    <row r="5" spans="1:10" ht="270" customHeight="1">
      <c r="B5" s="9" t="s">
        <v>5</v>
      </c>
      <c r="C5" s="9" t="s">
        <v>6</v>
      </c>
      <c r="D5" s="9" t="s">
        <v>7</v>
      </c>
      <c r="E5" s="19" t="s">
        <v>16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</row>
    <row r="6" spans="1:10"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ht="81">
      <c r="B7" s="27" t="s">
        <v>32</v>
      </c>
      <c r="C7" s="32"/>
      <c r="D7" s="32"/>
      <c r="E7" s="30" t="s">
        <v>33</v>
      </c>
      <c r="F7" s="28"/>
      <c r="G7" s="28"/>
      <c r="H7" s="29"/>
      <c r="I7" s="30">
        <f t="shared" ref="I7:I9" si="0">I8</f>
        <v>150000</v>
      </c>
      <c r="J7" s="31">
        <v>0</v>
      </c>
    </row>
    <row r="8" spans="1:10" ht="60.75">
      <c r="B8" s="14" t="s">
        <v>34</v>
      </c>
      <c r="C8" s="8" t="s">
        <v>35</v>
      </c>
      <c r="D8" s="21" t="s">
        <v>36</v>
      </c>
      <c r="E8" s="16" t="s">
        <v>37</v>
      </c>
      <c r="F8" s="18"/>
      <c r="G8" s="18"/>
      <c r="H8" s="22"/>
      <c r="I8" s="17">
        <f t="shared" si="0"/>
        <v>150000</v>
      </c>
      <c r="J8" s="15">
        <v>0</v>
      </c>
    </row>
    <row r="9" spans="1:10" ht="40.5">
      <c r="B9" s="14">
        <v>3240</v>
      </c>
      <c r="C9" s="18"/>
      <c r="D9" s="18"/>
      <c r="E9" s="15" t="s">
        <v>38</v>
      </c>
      <c r="F9" s="18"/>
      <c r="G9" s="18"/>
      <c r="H9" s="22"/>
      <c r="I9" s="17">
        <f t="shared" si="0"/>
        <v>150000</v>
      </c>
      <c r="J9" s="15">
        <v>0</v>
      </c>
    </row>
    <row r="10" spans="1:10" ht="121.5">
      <c r="B10" s="18"/>
      <c r="C10" s="18"/>
      <c r="D10" s="18"/>
      <c r="E10" s="18"/>
      <c r="F10" s="15" t="s">
        <v>39</v>
      </c>
      <c r="G10" s="15" t="s">
        <v>14</v>
      </c>
      <c r="H10" s="22">
        <v>150000</v>
      </c>
      <c r="I10" s="17">
        <v>150000</v>
      </c>
      <c r="J10" s="15">
        <v>0</v>
      </c>
    </row>
    <row r="11" spans="1:10" ht="81">
      <c r="B11" s="27" t="s">
        <v>19</v>
      </c>
      <c r="C11" s="32"/>
      <c r="D11" s="32"/>
      <c r="E11" s="30" t="s">
        <v>18</v>
      </c>
      <c r="F11" s="28"/>
      <c r="G11" s="28"/>
      <c r="H11" s="29"/>
      <c r="I11" s="30">
        <f>I15+I12</f>
        <v>2761015</v>
      </c>
      <c r="J11" s="31">
        <v>0</v>
      </c>
    </row>
    <row r="12" spans="1:10" ht="101.25">
      <c r="B12" s="14" t="s">
        <v>48</v>
      </c>
      <c r="C12" s="8">
        <v>7361</v>
      </c>
      <c r="D12" s="21" t="s">
        <v>29</v>
      </c>
      <c r="E12" s="16" t="s">
        <v>25</v>
      </c>
      <c r="F12" s="18"/>
      <c r="G12" s="18"/>
      <c r="H12" s="22"/>
      <c r="I12" s="17">
        <f>I13</f>
        <v>1311015</v>
      </c>
      <c r="J12" s="15"/>
    </row>
    <row r="13" spans="1:10" ht="40.5">
      <c r="B13" s="14" t="s">
        <v>21</v>
      </c>
      <c r="C13" s="10"/>
      <c r="D13" s="10"/>
      <c r="E13" s="15" t="s">
        <v>27</v>
      </c>
      <c r="F13" s="18"/>
      <c r="G13" s="18"/>
      <c r="H13" s="22"/>
      <c r="I13" s="17">
        <f>I14</f>
        <v>1311015</v>
      </c>
      <c r="J13" s="15"/>
    </row>
    <row r="14" spans="1:10" ht="121.5">
      <c r="B14" s="14"/>
      <c r="C14" s="10"/>
      <c r="D14" s="10"/>
      <c r="E14" s="17"/>
      <c r="F14" s="15" t="s">
        <v>52</v>
      </c>
      <c r="G14" s="15" t="s">
        <v>51</v>
      </c>
      <c r="H14" s="22">
        <v>13110151</v>
      </c>
      <c r="I14" s="17">
        <v>1311015</v>
      </c>
      <c r="J14" s="15"/>
    </row>
    <row r="15" spans="1:10" ht="60.75">
      <c r="B15" s="33" t="s">
        <v>17</v>
      </c>
      <c r="C15" s="34">
        <v>7670</v>
      </c>
      <c r="D15" s="35" t="s">
        <v>29</v>
      </c>
      <c r="E15" s="16" t="s">
        <v>22</v>
      </c>
      <c r="F15" s="36"/>
      <c r="G15" s="36"/>
      <c r="H15" s="22"/>
      <c r="I15" s="17">
        <f>I16</f>
        <v>1450000</v>
      </c>
      <c r="J15" s="15">
        <v>0</v>
      </c>
    </row>
    <row r="16" spans="1:10" ht="60.75">
      <c r="B16" s="14" t="s">
        <v>2</v>
      </c>
      <c r="C16" s="6"/>
      <c r="D16" s="6"/>
      <c r="E16" s="15" t="s">
        <v>3</v>
      </c>
      <c r="F16" s="18"/>
      <c r="G16" s="15"/>
      <c r="H16" s="22"/>
      <c r="I16" s="17">
        <f>I17+I18</f>
        <v>1450000</v>
      </c>
      <c r="J16" s="15">
        <v>0</v>
      </c>
    </row>
    <row r="17" spans="2:12" ht="121.5">
      <c r="B17" s="14"/>
      <c r="C17" s="6"/>
      <c r="D17" s="6"/>
      <c r="E17" s="15"/>
      <c r="F17" s="15" t="s">
        <v>23</v>
      </c>
      <c r="G17" s="15" t="s">
        <v>14</v>
      </c>
      <c r="H17" s="22">
        <v>1000000</v>
      </c>
      <c r="I17" s="17">
        <v>1000000</v>
      </c>
      <c r="J17" s="15">
        <v>0</v>
      </c>
    </row>
    <row r="18" spans="2:12" ht="81">
      <c r="B18" s="14"/>
      <c r="C18" s="6"/>
      <c r="D18" s="6"/>
      <c r="E18" s="15"/>
      <c r="F18" s="15" t="s">
        <v>24</v>
      </c>
      <c r="G18" s="15" t="s">
        <v>14</v>
      </c>
      <c r="H18" s="22">
        <v>450000</v>
      </c>
      <c r="I18" s="17">
        <v>450000</v>
      </c>
      <c r="J18" s="15">
        <v>0</v>
      </c>
    </row>
    <row r="19" spans="2:12" ht="81">
      <c r="B19" s="27" t="s">
        <v>20</v>
      </c>
      <c r="C19" s="32"/>
      <c r="D19" s="32"/>
      <c r="E19" s="30" t="s">
        <v>28</v>
      </c>
      <c r="F19" s="28"/>
      <c r="G19" s="31"/>
      <c r="H19" s="29"/>
      <c r="I19" s="30">
        <f>I20</f>
        <v>6140770</v>
      </c>
      <c r="J19" s="31">
        <v>0</v>
      </c>
    </row>
    <row r="20" spans="2:12" ht="101.25">
      <c r="B20" s="14" t="s">
        <v>26</v>
      </c>
      <c r="C20" s="8">
        <v>7361</v>
      </c>
      <c r="D20" s="21" t="s">
        <v>29</v>
      </c>
      <c r="E20" s="16" t="s">
        <v>25</v>
      </c>
      <c r="F20" s="18"/>
      <c r="G20" s="15"/>
      <c r="H20" s="22"/>
      <c r="I20" s="17">
        <f>I23+I21+I26</f>
        <v>6140770</v>
      </c>
      <c r="J20" s="15">
        <v>0</v>
      </c>
    </row>
    <row r="21" spans="2:12" ht="40.5">
      <c r="B21" s="14" t="s">
        <v>41</v>
      </c>
      <c r="C21" s="8"/>
      <c r="D21" s="21"/>
      <c r="E21" s="24" t="s">
        <v>43</v>
      </c>
      <c r="F21" s="18"/>
      <c r="G21" s="15"/>
      <c r="H21" s="22"/>
      <c r="I21" s="17">
        <f>I22</f>
        <v>1758102</v>
      </c>
      <c r="J21" s="15"/>
    </row>
    <row r="22" spans="2:12" ht="101.25">
      <c r="B22" s="14"/>
      <c r="C22" s="8"/>
      <c r="D22" s="21"/>
      <c r="E22" s="16"/>
      <c r="F22" s="15" t="s">
        <v>42</v>
      </c>
      <c r="G22" s="15" t="s">
        <v>53</v>
      </c>
      <c r="H22" s="22">
        <v>17581022</v>
      </c>
      <c r="I22" s="17">
        <v>1758102</v>
      </c>
      <c r="J22" s="15"/>
    </row>
    <row r="23" spans="2:12" ht="40.5">
      <c r="B23" s="14" t="s">
        <v>21</v>
      </c>
      <c r="C23" s="6"/>
      <c r="D23" s="6"/>
      <c r="E23" s="15" t="s">
        <v>27</v>
      </c>
      <c r="F23" s="20"/>
      <c r="G23" s="15"/>
      <c r="H23" s="22"/>
      <c r="I23" s="17">
        <f>I24+I25</f>
        <v>1173475</v>
      </c>
      <c r="J23" s="15">
        <v>0</v>
      </c>
    </row>
    <row r="24" spans="2:12" ht="87.75" customHeight="1">
      <c r="B24" s="14"/>
      <c r="C24" s="6"/>
      <c r="D24" s="6"/>
      <c r="E24" s="15"/>
      <c r="F24" s="15" t="s">
        <v>30</v>
      </c>
      <c r="G24" s="15" t="s">
        <v>54</v>
      </c>
      <c r="H24" s="22">
        <v>11092519</v>
      </c>
      <c r="I24" s="17">
        <v>554626</v>
      </c>
      <c r="J24" s="15">
        <v>0</v>
      </c>
    </row>
    <row r="25" spans="2:12" ht="101.25">
      <c r="B25" s="14"/>
      <c r="C25" s="6"/>
      <c r="D25" s="6"/>
      <c r="E25" s="15"/>
      <c r="F25" s="15" t="s">
        <v>40</v>
      </c>
      <c r="G25" s="15" t="s">
        <v>53</v>
      </c>
      <c r="H25" s="22">
        <v>6188484</v>
      </c>
      <c r="I25" s="17">
        <v>618849</v>
      </c>
      <c r="J25" s="15"/>
    </row>
    <row r="26" spans="2:12" ht="40.5">
      <c r="B26" s="14" t="s">
        <v>44</v>
      </c>
      <c r="C26" s="6"/>
      <c r="D26" s="6"/>
      <c r="E26" s="25" t="s">
        <v>45</v>
      </c>
      <c r="F26" s="23"/>
      <c r="G26" s="15"/>
      <c r="H26" s="22"/>
      <c r="I26" s="17">
        <f>I27+I28</f>
        <v>3209193</v>
      </c>
      <c r="J26" s="15"/>
    </row>
    <row r="27" spans="2:12" ht="102.75" customHeight="1">
      <c r="B27" s="14"/>
      <c r="C27" s="6"/>
      <c r="D27" s="6"/>
      <c r="E27" s="15"/>
      <c r="F27" s="15" t="s">
        <v>46</v>
      </c>
      <c r="G27" s="15" t="s">
        <v>50</v>
      </c>
      <c r="H27" s="22">
        <v>23515063</v>
      </c>
      <c r="I27" s="17">
        <v>783835</v>
      </c>
      <c r="J27" s="15"/>
    </row>
    <row r="28" spans="2:12" ht="81">
      <c r="B28" s="14"/>
      <c r="C28" s="6"/>
      <c r="D28" s="6"/>
      <c r="E28" s="15"/>
      <c r="F28" s="15" t="s">
        <v>47</v>
      </c>
      <c r="G28" s="15" t="s">
        <v>49</v>
      </c>
      <c r="H28" s="22">
        <v>31972147</v>
      </c>
      <c r="I28" s="17">
        <v>2425358</v>
      </c>
      <c r="J28" s="15"/>
    </row>
    <row r="29" spans="2:12" ht="20.25">
      <c r="B29" s="18" t="s">
        <v>13</v>
      </c>
      <c r="C29" s="18" t="s">
        <v>13</v>
      </c>
      <c r="D29" s="18" t="s">
        <v>13</v>
      </c>
      <c r="E29" s="11" t="s">
        <v>0</v>
      </c>
      <c r="F29" s="18" t="s">
        <v>13</v>
      </c>
      <c r="G29" s="18" t="s">
        <v>13</v>
      </c>
      <c r="H29" s="18" t="s">
        <v>13</v>
      </c>
      <c r="I29" s="17">
        <f>I11+I19+I7</f>
        <v>9051785</v>
      </c>
      <c r="J29" s="18" t="s">
        <v>13</v>
      </c>
      <c r="L29" s="26"/>
    </row>
    <row r="32" spans="2:12" ht="18.75">
      <c r="D32" s="12" t="s">
        <v>1</v>
      </c>
      <c r="G32" s="12" t="s">
        <v>55</v>
      </c>
    </row>
    <row r="33" spans="12:12">
      <c r="L33" s="26"/>
    </row>
  </sheetData>
  <mergeCells count="3">
    <mergeCell ref="G2:H2"/>
    <mergeCell ref="B1:J1"/>
    <mergeCell ref="B3:J3"/>
  </mergeCells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дод.6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2018-12-13T09:51:42Z</cp:lastPrinted>
  <dcterms:created xsi:type="dcterms:W3CDTF">2017-12-16T09:00:20Z</dcterms:created>
  <dcterms:modified xsi:type="dcterms:W3CDTF">2018-12-13T13:29:00Z</dcterms:modified>
</cp:coreProperties>
</file>