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20" windowHeight="8016"/>
  </bookViews>
  <sheets>
    <sheet name="Общий подсчет" sheetId="1" r:id="rId1"/>
    <sheet name="ПІБ учасників анкетування" sheetId="2" r:id="rId2"/>
    <sheet name="вул Леніна" sheetId="6" r:id="rId3"/>
    <sheet name="Жовтнева" sheetId="3" r:id="rId4"/>
    <sheet name="проспект Радянський" sheetId="4" r:id="rId5"/>
    <sheet name="площа Радянська" sheetId="5" r:id="rId6"/>
  </sheets>
  <calcPr calcId="125725"/>
</workbook>
</file>

<file path=xl/calcChain.xml><?xml version="1.0" encoding="utf-8"?>
<calcChain xmlns="http://schemas.openxmlformats.org/spreadsheetml/2006/main">
  <c r="L6" i="1"/>
  <c r="L7"/>
  <c r="L8"/>
  <c r="L9"/>
  <c r="L10"/>
  <c r="L11"/>
  <c r="L13"/>
  <c r="L14"/>
  <c r="L15"/>
  <c r="L16"/>
  <c r="L17"/>
  <c r="L18"/>
  <c r="L19"/>
  <c r="L20"/>
  <c r="L21"/>
  <c r="L22"/>
  <c r="L5"/>
  <c r="I6"/>
  <c r="I7"/>
  <c r="I8"/>
  <c r="I9"/>
  <c r="I10"/>
  <c r="I11"/>
  <c r="I13"/>
  <c r="I14"/>
  <c r="I15"/>
  <c r="I16"/>
  <c r="I17"/>
  <c r="I18"/>
  <c r="I5"/>
  <c r="F6"/>
  <c r="F7"/>
  <c r="F8"/>
  <c r="F9"/>
  <c r="F10"/>
  <c r="F11"/>
  <c r="F13"/>
  <c r="F14"/>
  <c r="F15"/>
  <c r="F16"/>
  <c r="F17"/>
  <c r="F18"/>
  <c r="F19"/>
  <c r="F20"/>
  <c r="F21"/>
  <c r="F22"/>
  <c r="F23"/>
  <c r="F24"/>
  <c r="F5"/>
  <c r="C6"/>
  <c r="C7"/>
  <c r="C8"/>
  <c r="C9"/>
  <c r="C10"/>
  <c r="C11"/>
  <c r="C13"/>
  <c r="C14"/>
  <c r="C15"/>
  <c r="C16"/>
  <c r="C17"/>
  <c r="C18"/>
  <c r="C19"/>
  <c r="C20"/>
  <c r="C21"/>
  <c r="C22"/>
  <c r="C23"/>
  <c r="C24"/>
  <c r="C25"/>
  <c r="C26"/>
  <c r="C27"/>
  <c r="C28"/>
  <c r="C29"/>
  <c r="C5"/>
  <c r="K30"/>
  <c r="H30"/>
  <c r="E30"/>
  <c r="B30"/>
</calcChain>
</file>

<file path=xl/sharedStrings.xml><?xml version="1.0" encoding="utf-8"?>
<sst xmlns="http://schemas.openxmlformats.org/spreadsheetml/2006/main" count="414" uniqueCount="338">
  <si>
    <t>вул.Леніна</t>
  </si>
  <si>
    <t>назва об`єкту заппропонованого до перейменування</t>
  </si>
  <si>
    <t>Запропоновані варіанти робочою групою громадської ради</t>
  </si>
  <si>
    <t>кількість голосів "ЗА"</t>
  </si>
  <si>
    <t>бульвар Дружби народів</t>
  </si>
  <si>
    <t>бульвар Івана Франка</t>
  </si>
  <si>
    <t>бульвар Театральний</t>
  </si>
  <si>
    <t>вулиця Кязя Володимира</t>
  </si>
  <si>
    <t>вулиця Першобудівельників</t>
  </si>
  <si>
    <t>вулиця Радієвського</t>
  </si>
  <si>
    <t>вулиця Жовтнева</t>
  </si>
  <si>
    <t>вулиця Дружби</t>
  </si>
  <si>
    <t>вулиця Інтернаціоналістів</t>
  </si>
  <si>
    <t>вулиця Історична</t>
  </si>
  <si>
    <t>вулиця Йосипа Курлата</t>
  </si>
  <si>
    <t>вулиця Підприємців</t>
  </si>
  <si>
    <t>вулиця Старобазарна</t>
  </si>
  <si>
    <t>вулиця Юності</t>
  </si>
  <si>
    <t>Інші варіанти назв щодо перейменування</t>
  </si>
  <si>
    <t>пр-т Радянський</t>
  </si>
  <si>
    <t>пр-т Вячеслава Чорновола</t>
  </si>
  <si>
    <t>пр-т Незалежності</t>
  </si>
  <si>
    <t>пр-т Палаців</t>
  </si>
  <si>
    <t>пр-т Перемоги</t>
  </si>
  <si>
    <t>пр-т Слобожанський</t>
  </si>
  <si>
    <t>пр-т Спорту</t>
  </si>
  <si>
    <t>пр-т Центральний</t>
  </si>
  <si>
    <t>площа Радянська</t>
  </si>
  <si>
    <t>площа Визволителів</t>
  </si>
  <si>
    <t>площа Майбутнього</t>
  </si>
  <si>
    <t>площа Миру</t>
  </si>
  <si>
    <t>площа Перших Будівельників</t>
  </si>
  <si>
    <t>площа Театральна</t>
  </si>
  <si>
    <t>площа Хіміків</t>
  </si>
  <si>
    <t>площа Ярослава Мудрого</t>
  </si>
  <si>
    <t>майдан Центральний</t>
  </si>
  <si>
    <t>пр-т Миру</t>
  </si>
  <si>
    <t>вул.Т.Шевченка</t>
  </si>
  <si>
    <t>площа Т.Шевченка</t>
  </si>
  <si>
    <t>пр-т Лесі Українки</t>
  </si>
  <si>
    <t>вул.Рабіна П.С.</t>
  </si>
  <si>
    <t>не переимен</t>
  </si>
  <si>
    <t>вул.Сковороди</t>
  </si>
  <si>
    <t>вул.Тиха</t>
  </si>
  <si>
    <t>площа Українська</t>
  </si>
  <si>
    <t>бульвар Каштанів</t>
  </si>
  <si>
    <t>дата</t>
  </si>
  <si>
    <t>ПІБ</t>
  </si>
  <si>
    <t>адреса</t>
  </si>
  <si>
    <t>Приходько Александр Николаевич</t>
  </si>
  <si>
    <t>Моложежная, 15/49</t>
  </si>
  <si>
    <t>Зіньковська Євгенія Володимирівна</t>
  </si>
  <si>
    <t>Леніна 57/10</t>
  </si>
  <si>
    <t>Руднєв Ігор Павлович</t>
  </si>
  <si>
    <t>Гвардійський 8/9</t>
  </si>
  <si>
    <t>Кравченко Богдан Юрійович</t>
  </si>
  <si>
    <t>Б.Ліщини 27а/39</t>
  </si>
  <si>
    <t>Завадська Олена Сергіївна</t>
  </si>
  <si>
    <t>Курчатова 1/36</t>
  </si>
  <si>
    <t>Муравйова О.М.</t>
  </si>
  <si>
    <t>Гвардійський 55/78</t>
  </si>
  <si>
    <t>Харченко Роман</t>
  </si>
  <si>
    <t>Коробка Анатолий Анатольевич</t>
  </si>
  <si>
    <t>Леніна 33б/6</t>
  </si>
  <si>
    <t>Зубко Поліна Володимирівна</t>
  </si>
  <si>
    <t>Федоренка 9а/24</t>
  </si>
  <si>
    <t>Кононенко Лариса</t>
  </si>
  <si>
    <t>Гагарина 109а</t>
  </si>
  <si>
    <t>Дроздов Валерий Иванович</t>
  </si>
  <si>
    <t>Фабричный, 3</t>
  </si>
  <si>
    <t>Гіндін Яків Борисович</t>
  </si>
  <si>
    <t>Курчатова 29а/105</t>
  </si>
  <si>
    <t>Будьонна Марина Іванівна</t>
  </si>
  <si>
    <t>Городова Юлія Сергіївна</t>
  </si>
  <si>
    <t>Вілєсова 21а/41</t>
  </si>
  <si>
    <t>Шевченко Наталія Олександрівна</t>
  </si>
  <si>
    <t>Партизанська 3/9</t>
  </si>
  <si>
    <t>Дємідов Віктор Вікторович</t>
  </si>
  <si>
    <t>Гагаріна 117а/225</t>
  </si>
  <si>
    <t>Ряполов Михайло Валентинович</t>
  </si>
  <si>
    <t>Хіміків 53/2</t>
  </si>
  <si>
    <t>Тютюнник Вікторія Костянтинівна</t>
  </si>
  <si>
    <t>Космонавтів 29-31</t>
  </si>
  <si>
    <t>Попова Альона Едуардівна</t>
  </si>
  <si>
    <t>Космонавтів 29/207</t>
  </si>
  <si>
    <t>Горелова Ю.Р.</t>
  </si>
  <si>
    <t>вулиця Центральна</t>
  </si>
  <si>
    <t>Івана Франка</t>
  </si>
  <si>
    <t>площа Міська</t>
  </si>
  <si>
    <t>площа Радієвського</t>
  </si>
  <si>
    <t>Пономарьов О.М.</t>
  </si>
  <si>
    <t>Гвардійський 48/32</t>
  </si>
  <si>
    <t>-</t>
  </si>
  <si>
    <t>Волошин В.В.</t>
  </si>
  <si>
    <t>Енергетиків 43/43</t>
  </si>
  <si>
    <t>Коробка Любов Іванівна</t>
  </si>
  <si>
    <t>Леніна 33б/кв6</t>
  </si>
  <si>
    <t>Беликова Татьяна Олеговна</t>
  </si>
  <si>
    <t>Менделеева 21а/28</t>
  </si>
  <si>
    <t>Болтов Алексей Владимирович</t>
  </si>
  <si>
    <t>Курчатова 23б/40</t>
  </si>
  <si>
    <t>Кравцов Олександр Олександрович</t>
  </si>
  <si>
    <t>Першотравнева 45/34</t>
  </si>
  <si>
    <t>Янковський Олег Сергійович</t>
  </si>
  <si>
    <t>Космонавтів 7б/45</t>
  </si>
  <si>
    <t>Тарноруцький Богдан Олексійович</t>
  </si>
  <si>
    <t>Вілєсова 18/56</t>
  </si>
  <si>
    <t>Чепцов Василий Валерьевич</t>
  </si>
  <si>
    <t>Науки 3а</t>
  </si>
  <si>
    <t>Сериков Сергей Николаевич</t>
  </si>
  <si>
    <t>ш.Строителей 21/42</t>
  </si>
  <si>
    <t>Телебенев Максим Юрьевич</t>
  </si>
  <si>
    <t>Гагарина 10/24</t>
  </si>
  <si>
    <t>Якут Н.С.</t>
  </si>
  <si>
    <t>Радянський 56/48</t>
  </si>
  <si>
    <t>Башкатова В.О.</t>
  </si>
  <si>
    <t>Космонавтов 18а/312</t>
  </si>
  <si>
    <t>Мусієнко Л.Ф.</t>
  </si>
  <si>
    <t>Гагаріна 72/26</t>
  </si>
  <si>
    <t>Колодка Е.А.</t>
  </si>
  <si>
    <t>Гвардійський 61а/2</t>
  </si>
  <si>
    <t>Анцупова Г.В.</t>
  </si>
  <si>
    <t>Жовтнева 26/2</t>
  </si>
  <si>
    <t>Тугаринов Николай Алексеевич</t>
  </si>
  <si>
    <t>пр-т Советский 33в/16</t>
  </si>
  <si>
    <t>Котов В.Г.</t>
  </si>
  <si>
    <t>Рязанцев П.В.</t>
  </si>
  <si>
    <t>Донецька 50/10</t>
  </si>
  <si>
    <t>Ландесман Яков</t>
  </si>
  <si>
    <t>Курчатова 23/97</t>
  </si>
  <si>
    <t>Радышевская Елена</t>
  </si>
  <si>
    <t>Гагарина 51/16</t>
  </si>
  <si>
    <t>algoncharov@rambler.ru</t>
  </si>
  <si>
    <t>площа Леніна</t>
  </si>
  <si>
    <t>вулиця Сєвєродонецькая</t>
  </si>
  <si>
    <t>Шилова Наталья Дмитриевна</t>
  </si>
  <si>
    <t>Гвардійський 61/26</t>
  </si>
  <si>
    <t>Новікова Ганна Олександрівна</t>
  </si>
  <si>
    <t>Гвардійський 30</t>
  </si>
  <si>
    <t>Янчук Віктор Іванович</t>
  </si>
  <si>
    <t xml:space="preserve">б.Ліщини </t>
  </si>
  <si>
    <t>Смирнова О.С.</t>
  </si>
  <si>
    <t>Леніна 49</t>
  </si>
  <si>
    <t>Аністратенко Катерина Олександрівна</t>
  </si>
  <si>
    <t>Сілін Олексій Миколайович</t>
  </si>
  <si>
    <t>Куличенко Евгения</t>
  </si>
  <si>
    <t>Усачова Людмила Андріївна</t>
  </si>
  <si>
    <t>пр-т Радянський, 50/60</t>
  </si>
  <si>
    <t>Мартиненко Ктерина Олегівна</t>
  </si>
  <si>
    <t>Леніна 49/27</t>
  </si>
  <si>
    <t>вулиця Миру</t>
  </si>
  <si>
    <t>Петрощук Сергій Миколайович</t>
  </si>
  <si>
    <t>Вілєсова 12/45</t>
  </si>
  <si>
    <t>Мєльнікова Тетяна Львівна</t>
  </si>
  <si>
    <t>Єгорова 28/15</t>
  </si>
  <si>
    <t>Тараканов Вячеслав Сергеевич</t>
  </si>
  <si>
    <t>пр-т Гвардійський 81/29</t>
  </si>
  <si>
    <t>Кріштопа Михайло Васильович</t>
  </si>
  <si>
    <t>Партизанська 26/2</t>
  </si>
  <si>
    <t>Пріходько Деніс Олегович</t>
  </si>
  <si>
    <t>Гвардійський 55</t>
  </si>
  <si>
    <t>Жовмір Ігор Іванович</t>
  </si>
  <si>
    <t>Гоголя 24</t>
  </si>
  <si>
    <t>Луб`яницький Э.І.</t>
  </si>
  <si>
    <t>Касьяненко Валентина</t>
  </si>
  <si>
    <t>Гагаріна 117</t>
  </si>
  <si>
    <t>Ігошева Тетяна Віталіївна</t>
  </si>
  <si>
    <t>Леніна 38/26</t>
  </si>
  <si>
    <t>Сурнина Наталья</t>
  </si>
  <si>
    <t>Гагарина</t>
  </si>
  <si>
    <t>вулиця Старий Бульвар</t>
  </si>
  <si>
    <t>площа Мистецтва</t>
  </si>
  <si>
    <t>Пристинська Олена</t>
  </si>
  <si>
    <t>пр-т Космонавтів</t>
  </si>
  <si>
    <t>Овраменко Вадим Евгеньевич</t>
  </si>
  <si>
    <t>Горького 42/38</t>
  </si>
  <si>
    <t>Овраменко Ирина Викторовна</t>
  </si>
  <si>
    <t>Горького 42/39</t>
  </si>
  <si>
    <t>Чайковская Дарья Николаевна</t>
  </si>
  <si>
    <t>пр-т Гвардійський 6б/42</t>
  </si>
  <si>
    <t>Чумак Маргарита Миколаївна</t>
  </si>
  <si>
    <t>вул.Тітова</t>
  </si>
  <si>
    <t>бульвар Батьківський</t>
  </si>
  <si>
    <t>вул.Лісхімбудівська</t>
  </si>
  <si>
    <t>бульвар Лесі Українки</t>
  </si>
  <si>
    <t>вул.Річарда Докінза</t>
  </si>
  <si>
    <t>Мишин Владислав Константинович</t>
  </si>
  <si>
    <t>вул.Новікова 1а</t>
  </si>
  <si>
    <t>Савченко Ирина Михайловна</t>
  </si>
  <si>
    <t>вул.Курчатова, 19б/24</t>
  </si>
  <si>
    <t>Мандриченко Валерія Олександрівна</t>
  </si>
  <si>
    <t>вул.Волонтерська</t>
  </si>
  <si>
    <t>пр-т Свободи</t>
  </si>
  <si>
    <t>Ліщишина Тетяна Павлівна</t>
  </si>
  <si>
    <t>пр-т Космонавтів, 17/20</t>
  </si>
  <si>
    <t>28.07.2015р.</t>
  </si>
  <si>
    <t>Варламова Інна Валеріївна</t>
  </si>
  <si>
    <t>Вілєсова, 6/116</t>
  </si>
  <si>
    <t>площа Варлаама</t>
  </si>
  <si>
    <t>Янченко Ростислав Миколайович</t>
  </si>
  <si>
    <t>Курчатова, 29а</t>
  </si>
  <si>
    <t>бульвар Променадний</t>
  </si>
  <si>
    <t>Кручківський Олег Анатолійович</t>
  </si>
  <si>
    <t>пр-т Хіміків, 2/11</t>
  </si>
  <si>
    <t>Семиборода В.О.</t>
  </si>
  <si>
    <t>Курчатова, 19а/63</t>
  </si>
  <si>
    <t>Гончар Оксана Вікторівна</t>
  </si>
  <si>
    <t>вул.Новікова, 23б/198</t>
  </si>
  <si>
    <t>Коропецька Олена Юріївна</t>
  </si>
  <si>
    <t>МЖК МРІЯ 5/26</t>
  </si>
  <si>
    <t>Яковлева Е.И.</t>
  </si>
  <si>
    <t>Гагарина, 107/70</t>
  </si>
  <si>
    <t>Щербак Олександра Сергіївна</t>
  </si>
  <si>
    <t>Лисак Галина Миколаївна</t>
  </si>
  <si>
    <t>Вілєсова, 43/49</t>
  </si>
  <si>
    <t>Кромов А.Е.</t>
  </si>
  <si>
    <t>8-Марта, 16/6</t>
  </si>
  <si>
    <t>Бриткарру Т.Т.</t>
  </si>
  <si>
    <t>пр-т Гвардійський, 48/64</t>
  </si>
  <si>
    <t>бульвар Лисхімбуд</t>
  </si>
  <si>
    <t>Жигалов Андрей Вадимович</t>
  </si>
  <si>
    <t>вул.Курчатова, 32/34</t>
  </si>
  <si>
    <t>Палова Ірина Анатоліївна</t>
  </si>
  <si>
    <t>Яна Алексеевна</t>
  </si>
  <si>
    <t>Ізмалкова Євгенія Олександрівна</t>
  </si>
  <si>
    <t>вул.Леніна, 30/18</t>
  </si>
  <si>
    <t>Ткачова В.Л.</t>
  </si>
  <si>
    <t>вул.Єгорова, 23/23</t>
  </si>
  <si>
    <t>вул.Осіння</t>
  </si>
  <si>
    <t>Концуров Михаил</t>
  </si>
  <si>
    <t>вул.Науки, 7а/37</t>
  </si>
  <si>
    <t>Перестроніна Раїса Євгенівна</t>
  </si>
  <si>
    <t>вул.Партизанська, 33/78</t>
  </si>
  <si>
    <t>Перестроніна Людмила Яківна</t>
  </si>
  <si>
    <t>вул.Партизанська, 33/79</t>
  </si>
  <si>
    <t>Барабанова Олена Юріївна</t>
  </si>
  <si>
    <t>1.1</t>
  </si>
  <si>
    <t>1.2</t>
  </si>
  <si>
    <t>1.3</t>
  </si>
  <si>
    <t>1.4</t>
  </si>
  <si>
    <t>1.5</t>
  </si>
  <si>
    <t>1.6</t>
  </si>
  <si>
    <t>1.7</t>
  </si>
  <si>
    <t>вул.Жовтнева</t>
  </si>
  <si>
    <t>проспект Радянський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</si>
  <si>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</si>
  <si>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</si>
  <si>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</si>
  <si>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</si>
  <si>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</si>
  <si>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</si>
  <si>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</si>
  <si>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</si>
  <si>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</si>
  <si>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</si>
  <si>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</si>
  <si>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</si>
  <si>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</si>
  <si>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</si>
  <si>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</si>
  <si>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</si>
  <si>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</si>
  <si>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</si>
  <si>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</si>
  <si>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4.6</t>
  </si>
  <si>
    <t>4.7</t>
  </si>
  <si>
    <t>Ковальова Олена Валеріївна</t>
  </si>
  <si>
    <t>Воронов Роман Сергеевич</t>
  </si>
  <si>
    <t>пр-т Советский 49/77</t>
  </si>
  <si>
    <t>Бережна Люмила Олександрівна</t>
  </si>
  <si>
    <t>вул.Науки, 7/123</t>
  </si>
  <si>
    <t>Бережна Надія Олександрівна</t>
  </si>
  <si>
    <t>вул.Донецька, 39/48</t>
  </si>
  <si>
    <t>Суркова Наталія Георгіївна</t>
  </si>
  <si>
    <t>вул.Партизанська, 22/2</t>
  </si>
  <si>
    <t>Соломяникова Антонина</t>
  </si>
  <si>
    <t>пр-т Гвардійський, 31/б</t>
  </si>
  <si>
    <t>бульвар Любви</t>
  </si>
  <si>
    <t>Молчан Віталій Анатолійович</t>
  </si>
  <si>
    <t>вул.Маяковського, 21/31</t>
  </si>
  <si>
    <t>пр-т Молодіжний</t>
  </si>
  <si>
    <t>площа Ратушна</t>
  </si>
  <si>
    <t>Гладкий Олександр Олексійович</t>
  </si>
  <si>
    <t>вул.Мєндєлєєва, 48/27</t>
  </si>
  <si>
    <t>Палєєв Сергій Павлович</t>
  </si>
  <si>
    <t>вул.Федоренко, 24/29</t>
  </si>
  <si>
    <t>Никитина Виктория</t>
  </si>
  <si>
    <t>вул.Кленова</t>
  </si>
  <si>
    <t>Центральний бульвар</t>
  </si>
  <si>
    <t>Шишин І.Б.</t>
  </si>
  <si>
    <t>Космонавтів, 6/87</t>
  </si>
  <si>
    <t>Бережна Н.І.</t>
  </si>
  <si>
    <t>Леніна</t>
  </si>
  <si>
    <t>пр-т Льодовий</t>
  </si>
  <si>
    <t>Кузьміна Наталія Дмитрівна</t>
  </si>
  <si>
    <t>вул.Науки, 11/74</t>
  </si>
  <si>
    <t>Лебідь Владислав Сергійович</t>
  </si>
  <si>
    <t>МЖК МРІЯ 5/12</t>
  </si>
  <si>
    <t>Атаманенко Сергій Олексійович</t>
  </si>
  <si>
    <t>Менделеева 45/18</t>
  </si>
  <si>
    <t>Долженко Сергій Олександрович</t>
  </si>
  <si>
    <t>пр-т Радянський, 61/49</t>
  </si>
  <si>
    <t>Адаменков Євген Віталійович</t>
  </si>
  <si>
    <t>вул.Автомобільна, 15/46</t>
  </si>
  <si>
    <t>Лагода Дмитро Павлович</t>
  </si>
  <si>
    <t>Сметаніна, 21/11</t>
  </si>
  <si>
    <t>вул.Шкільна</t>
  </si>
  <si>
    <t>вул.Космічна</t>
  </si>
  <si>
    <t>Печенко Тетяна Віталіївна</t>
  </si>
  <si>
    <t>ш.Будівельників, б.9</t>
  </si>
  <si>
    <t>Балабай Вікторія Миколаївна</t>
  </si>
  <si>
    <t>ш.Будівельників, б.13, кв.72</t>
  </si>
  <si>
    <t>бульвар Єдності</t>
  </si>
  <si>
    <t>вул.Пам`яті</t>
  </si>
  <si>
    <t>пр-т Український</t>
  </si>
  <si>
    <t>Диулин Игорь Григорьевич</t>
  </si>
  <si>
    <t>пр-т Космонавтів, 8-а, 47</t>
  </si>
  <si>
    <t>вул.Основателей</t>
  </si>
  <si>
    <t>вул.Визволителів</t>
  </si>
  <si>
    <t>площа Основателей</t>
  </si>
  <si>
    <t>Олійник Людмила Миколаївна</t>
  </si>
  <si>
    <t>пр-т Гвардійський, 57-б, кв.15</t>
  </si>
  <si>
    <t>Комова Ірина Вікторівна</t>
  </si>
  <si>
    <t>пр-т Гвардійський, 57-б, кв.16</t>
  </si>
  <si>
    <t>Капліна Галина Анатоліївна</t>
  </si>
  <si>
    <t>вул.Вілєсова, 41/22</t>
  </si>
  <si>
    <t>Ушкало Лариса Іванівна</t>
  </si>
  <si>
    <t>ш.Будівельників, 21/46</t>
  </si>
  <si>
    <t>Ященко Юлія Андріївна</t>
  </si>
  <si>
    <t>Петренко Ігор Юрійович</t>
  </si>
  <si>
    <t>Курчатова 29/107</t>
  </si>
  <si>
    <t>Петренко Тетяна Михайлівна</t>
  </si>
  <si>
    <t>Всього голосів ЗА</t>
  </si>
  <si>
    <t>%</t>
  </si>
  <si>
    <t>Всього взяли участь в анкетуванні</t>
  </si>
  <si>
    <t>118 осіб</t>
  </si>
  <si>
    <t>назва об`єкту запропонованого до перейменування</t>
  </si>
  <si>
    <t>Підсумки електронної консультації з громадськістю щодо перейменування вулиць та площі міста, проведеної відділом внутрішньої політики та зв" язків з громадськістю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</si>
</sst>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wrapText="1"/>
    </xf>
    <xf numFmtId="14" fontId="0" fillId="0" borderId="0" xfId="0" applyNumberFormat="1" applyAlignment="1"/>
    <xf numFmtId="0" fontId="1" fillId="0" borderId="0" xfId="1" applyAlignment="1" applyProtection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2" xfId="0" applyBorder="1"/>
    <xf numFmtId="49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5" fillId="0" borderId="2" xfId="0" applyFont="1" applyBorder="1" applyAlignment="1">
      <alignment wrapText="1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3" fillId="0" borderId="0" xfId="0" applyFont="1" applyBorder="1"/>
    <xf numFmtId="0" fontId="6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0" xfId="0" applyFont="1"/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lgoncharov@rambler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zoomScale="85" zoomScaleNormal="85" workbookViewId="0">
      <selection activeCell="I4" sqref="I4"/>
    </sheetView>
  </sheetViews>
  <sheetFormatPr defaultColWidth="9.109375" defaultRowHeight="13.8"/>
  <cols>
    <col min="1" max="1" width="30" style="9" customWidth="1"/>
    <col min="2" max="2" width="8.109375" style="7" customWidth="1"/>
    <col min="3" max="3" width="6.88671875" style="22" customWidth="1"/>
    <col min="4" max="4" width="27.5546875" style="9" customWidth="1"/>
    <col min="5" max="5" width="8.109375" style="8" customWidth="1"/>
    <col min="6" max="6" width="7.44140625" style="26" customWidth="1"/>
    <col min="7" max="7" width="27.44140625" style="9" customWidth="1"/>
    <col min="8" max="8" width="7.6640625" style="8" customWidth="1"/>
    <col min="9" max="9" width="8.109375" style="26" customWidth="1"/>
    <col min="10" max="10" width="27.6640625" style="9" customWidth="1"/>
    <col min="11" max="11" width="8.109375" style="8" customWidth="1"/>
    <col min="12" max="16384" width="9.109375" style="9"/>
  </cols>
  <sheetData>
    <row r="1" spans="1:12" ht="40.5" customHeight="1">
      <c r="A1" s="30" t="s">
        <v>337</v>
      </c>
      <c r="B1" s="9"/>
      <c r="C1" s="9"/>
      <c r="E1" s="9"/>
      <c r="F1" s="9"/>
      <c r="H1" s="9"/>
      <c r="I1" s="9"/>
    </row>
    <row r="2" spans="1:12" ht="42" customHeight="1">
      <c r="A2" s="14" t="s">
        <v>1</v>
      </c>
      <c r="B2" s="16"/>
      <c r="C2" s="16"/>
      <c r="D2" s="14" t="s">
        <v>1</v>
      </c>
      <c r="E2" s="13"/>
      <c r="F2" s="13"/>
      <c r="G2" s="14" t="s">
        <v>1</v>
      </c>
      <c r="H2" s="13"/>
      <c r="I2" s="13"/>
      <c r="J2" s="14" t="s">
        <v>336</v>
      </c>
      <c r="K2" s="13"/>
    </row>
    <row r="3" spans="1:12" ht="14.4">
      <c r="A3" s="27" t="s">
        <v>0</v>
      </c>
      <c r="B3" s="28"/>
      <c r="C3" s="28"/>
      <c r="D3" s="27" t="s">
        <v>10</v>
      </c>
      <c r="E3" s="29"/>
      <c r="F3" s="29"/>
      <c r="G3" s="27" t="s">
        <v>19</v>
      </c>
      <c r="H3" s="29"/>
      <c r="I3" s="29"/>
      <c r="J3" s="27" t="s">
        <v>27</v>
      </c>
      <c r="K3" s="29"/>
    </row>
    <row r="4" spans="1:12" ht="43.5" customHeight="1">
      <c r="A4" s="14" t="s">
        <v>2</v>
      </c>
      <c r="B4" s="17" t="s">
        <v>3</v>
      </c>
      <c r="C4" s="17" t="s">
        <v>333</v>
      </c>
      <c r="D4" s="14" t="s">
        <v>2</v>
      </c>
      <c r="E4" s="18" t="s">
        <v>3</v>
      </c>
      <c r="F4" s="17" t="s">
        <v>333</v>
      </c>
      <c r="G4" s="14" t="s">
        <v>2</v>
      </c>
      <c r="H4" s="18" t="s">
        <v>3</v>
      </c>
      <c r="I4" s="17" t="s">
        <v>333</v>
      </c>
      <c r="J4" s="14" t="s">
        <v>2</v>
      </c>
      <c r="K4" s="18" t="s">
        <v>3</v>
      </c>
      <c r="L4" s="17" t="s">
        <v>333</v>
      </c>
    </row>
    <row r="5" spans="1:12">
      <c r="A5" s="13" t="s">
        <v>4</v>
      </c>
      <c r="B5" s="16">
        <v>18</v>
      </c>
      <c r="C5" s="23">
        <f>B5*100/110</f>
        <v>16.363636363636363</v>
      </c>
      <c r="D5" s="13" t="s">
        <v>11</v>
      </c>
      <c r="E5" s="16">
        <v>19</v>
      </c>
      <c r="F5" s="23">
        <f>E5*100/108</f>
        <v>17.592592592592592</v>
      </c>
      <c r="G5" s="13" t="s">
        <v>20</v>
      </c>
      <c r="H5" s="16">
        <v>6</v>
      </c>
      <c r="I5" s="23">
        <f>H5*100/109</f>
        <v>5.5045871559633026</v>
      </c>
      <c r="J5" s="13" t="s">
        <v>28</v>
      </c>
      <c r="K5" s="16">
        <v>14</v>
      </c>
      <c r="L5" s="23">
        <f>K5*100/113</f>
        <v>12.389380530973451</v>
      </c>
    </row>
    <row r="6" spans="1:12">
      <c r="A6" s="13" t="s">
        <v>5</v>
      </c>
      <c r="B6" s="16">
        <v>11</v>
      </c>
      <c r="C6" s="23">
        <f t="shared" ref="C6:C29" si="0">B6*100/110</f>
        <v>10</v>
      </c>
      <c r="D6" s="13" t="s">
        <v>12</v>
      </c>
      <c r="E6" s="16">
        <v>1</v>
      </c>
      <c r="F6" s="23">
        <f t="shared" ref="F6:F24" si="1">E6*100/108</f>
        <v>0.92592592592592593</v>
      </c>
      <c r="G6" s="13" t="s">
        <v>21</v>
      </c>
      <c r="H6" s="16">
        <v>20</v>
      </c>
      <c r="I6" s="23">
        <f t="shared" ref="I6:I18" si="2">H6*100/109</f>
        <v>18.348623853211009</v>
      </c>
      <c r="J6" s="13" t="s">
        <v>29</v>
      </c>
      <c r="K6" s="16">
        <v>1</v>
      </c>
      <c r="L6" s="23">
        <f t="shared" ref="L6:L22" si="3">K6*100/113</f>
        <v>0.88495575221238942</v>
      </c>
    </row>
    <row r="7" spans="1:12">
      <c r="A7" s="13" t="s">
        <v>219</v>
      </c>
      <c r="B7" s="16">
        <v>9</v>
      </c>
      <c r="C7" s="23">
        <f t="shared" si="0"/>
        <v>8.1818181818181817</v>
      </c>
      <c r="D7" s="13" t="s">
        <v>13</v>
      </c>
      <c r="E7" s="16">
        <v>14</v>
      </c>
      <c r="F7" s="23">
        <f t="shared" si="1"/>
        <v>12.962962962962964</v>
      </c>
      <c r="G7" s="13" t="s">
        <v>22</v>
      </c>
      <c r="H7" s="16">
        <v>6</v>
      </c>
      <c r="I7" s="23">
        <f t="shared" si="2"/>
        <v>5.5045871559633026</v>
      </c>
      <c r="J7" s="13" t="s">
        <v>30</v>
      </c>
      <c r="K7" s="16">
        <v>38</v>
      </c>
      <c r="L7" s="23">
        <f t="shared" si="3"/>
        <v>33.628318584070797</v>
      </c>
    </row>
    <row r="8" spans="1:12">
      <c r="A8" s="13" t="s">
        <v>6</v>
      </c>
      <c r="B8" s="16">
        <v>30</v>
      </c>
      <c r="C8" s="23">
        <f t="shared" si="0"/>
        <v>27.272727272727273</v>
      </c>
      <c r="D8" s="13" t="s">
        <v>14</v>
      </c>
      <c r="E8" s="16">
        <v>24</v>
      </c>
      <c r="F8" s="23">
        <f t="shared" si="1"/>
        <v>22.222222222222221</v>
      </c>
      <c r="G8" s="13" t="s">
        <v>23</v>
      </c>
      <c r="H8" s="16">
        <v>20</v>
      </c>
      <c r="I8" s="23">
        <f t="shared" si="2"/>
        <v>18.348623853211009</v>
      </c>
      <c r="J8" s="13" t="s">
        <v>31</v>
      </c>
      <c r="K8" s="16">
        <v>1</v>
      </c>
      <c r="L8" s="23">
        <f t="shared" si="3"/>
        <v>0.88495575221238942</v>
      </c>
    </row>
    <row r="9" spans="1:12">
      <c r="A9" s="13" t="s">
        <v>7</v>
      </c>
      <c r="B9" s="16">
        <v>3</v>
      </c>
      <c r="C9" s="23">
        <f t="shared" si="0"/>
        <v>2.7272727272727271</v>
      </c>
      <c r="D9" s="13" t="s">
        <v>15</v>
      </c>
      <c r="E9" s="16"/>
      <c r="F9" s="23">
        <f t="shared" si="1"/>
        <v>0</v>
      </c>
      <c r="G9" s="13" t="s">
        <v>24</v>
      </c>
      <c r="H9" s="16">
        <v>8</v>
      </c>
      <c r="I9" s="23">
        <f t="shared" si="2"/>
        <v>7.3394495412844041</v>
      </c>
      <c r="J9" s="13" t="s">
        <v>32</v>
      </c>
      <c r="K9" s="16">
        <v>5</v>
      </c>
      <c r="L9" s="23">
        <f t="shared" si="3"/>
        <v>4.4247787610619467</v>
      </c>
    </row>
    <row r="10" spans="1:12">
      <c r="A10" s="13" t="s">
        <v>8</v>
      </c>
      <c r="B10" s="16">
        <v>6</v>
      </c>
      <c r="C10" s="23">
        <f t="shared" si="0"/>
        <v>5.4545454545454541</v>
      </c>
      <c r="D10" s="13" t="s">
        <v>16</v>
      </c>
      <c r="E10" s="16">
        <v>28</v>
      </c>
      <c r="F10" s="23">
        <f t="shared" si="1"/>
        <v>25.925925925925927</v>
      </c>
      <c r="G10" s="13" t="s">
        <v>25</v>
      </c>
      <c r="H10" s="16">
        <v>6</v>
      </c>
      <c r="I10" s="23">
        <f t="shared" si="2"/>
        <v>5.5045871559633026</v>
      </c>
      <c r="J10" s="13" t="s">
        <v>33</v>
      </c>
      <c r="K10" s="16">
        <v>40</v>
      </c>
      <c r="L10" s="23">
        <f t="shared" si="3"/>
        <v>35.398230088495573</v>
      </c>
    </row>
    <row r="11" spans="1:12">
      <c r="A11" s="13" t="s">
        <v>9</v>
      </c>
      <c r="B11" s="16">
        <v>12</v>
      </c>
      <c r="C11" s="23">
        <f t="shared" si="0"/>
        <v>10.909090909090908</v>
      </c>
      <c r="D11" s="13" t="s">
        <v>17</v>
      </c>
      <c r="E11" s="16">
        <v>10</v>
      </c>
      <c r="F11" s="23">
        <f t="shared" si="1"/>
        <v>9.2592592592592595</v>
      </c>
      <c r="G11" s="13" t="s">
        <v>26</v>
      </c>
      <c r="H11" s="16">
        <v>33</v>
      </c>
      <c r="I11" s="23">
        <f t="shared" si="2"/>
        <v>30.275229357798164</v>
      </c>
      <c r="J11" s="13" t="s">
        <v>34</v>
      </c>
      <c r="K11" s="16">
        <v>3</v>
      </c>
      <c r="L11" s="23">
        <f t="shared" si="3"/>
        <v>2.6548672566371683</v>
      </c>
    </row>
    <row r="12" spans="1:12" ht="29.25" customHeight="1">
      <c r="A12" s="14" t="s">
        <v>18</v>
      </c>
      <c r="B12" s="16"/>
      <c r="C12" s="23"/>
      <c r="D12" s="14" t="s">
        <v>18</v>
      </c>
      <c r="E12" s="13"/>
      <c r="F12" s="23"/>
      <c r="G12" s="14" t="s">
        <v>18</v>
      </c>
      <c r="H12" s="13"/>
      <c r="I12" s="23"/>
      <c r="J12" s="14" t="s">
        <v>18</v>
      </c>
      <c r="K12" s="13"/>
      <c r="L12" s="23"/>
    </row>
    <row r="13" spans="1:12">
      <c r="A13" s="13" t="s">
        <v>17</v>
      </c>
      <c r="B13" s="16">
        <v>2</v>
      </c>
      <c r="C13" s="23">
        <f t="shared" si="0"/>
        <v>1.8181818181818181</v>
      </c>
      <c r="D13" s="13" t="s">
        <v>42</v>
      </c>
      <c r="E13" s="16">
        <v>1</v>
      </c>
      <c r="F13" s="23">
        <f t="shared" si="1"/>
        <v>0.92592592592592593</v>
      </c>
      <c r="G13" s="13" t="s">
        <v>36</v>
      </c>
      <c r="H13" s="16">
        <v>4</v>
      </c>
      <c r="I13" s="23">
        <f t="shared" si="2"/>
        <v>3.669724770642202</v>
      </c>
      <c r="J13" s="13" t="s">
        <v>35</v>
      </c>
      <c r="K13" s="16">
        <v>1</v>
      </c>
      <c r="L13" s="23">
        <f t="shared" si="3"/>
        <v>0.88495575221238942</v>
      </c>
    </row>
    <row r="14" spans="1:12">
      <c r="A14" s="13" t="s">
        <v>11</v>
      </c>
      <c r="B14" s="16">
        <v>1</v>
      </c>
      <c r="C14" s="23">
        <f t="shared" si="0"/>
        <v>0.90909090909090906</v>
      </c>
      <c r="D14" s="13" t="s">
        <v>87</v>
      </c>
      <c r="E14" s="16">
        <v>1</v>
      </c>
      <c r="F14" s="23">
        <f t="shared" si="1"/>
        <v>0.92592592592592593</v>
      </c>
      <c r="G14" s="13" t="s">
        <v>39</v>
      </c>
      <c r="H14" s="16">
        <v>2</v>
      </c>
      <c r="I14" s="23">
        <f t="shared" si="2"/>
        <v>1.834862385321101</v>
      </c>
      <c r="J14" s="13" t="s">
        <v>38</v>
      </c>
      <c r="K14" s="16">
        <v>1</v>
      </c>
      <c r="L14" s="23">
        <f t="shared" si="3"/>
        <v>0.88495575221238942</v>
      </c>
    </row>
    <row r="15" spans="1:12">
      <c r="A15" s="13" t="s">
        <v>37</v>
      </c>
      <c r="B15" s="16">
        <v>2</v>
      </c>
      <c r="C15" s="23">
        <f t="shared" si="0"/>
        <v>1.8181818181818181</v>
      </c>
      <c r="D15" s="13" t="s">
        <v>134</v>
      </c>
      <c r="E15" s="16">
        <v>1</v>
      </c>
      <c r="F15" s="23">
        <f t="shared" si="1"/>
        <v>0.92592592592592593</v>
      </c>
      <c r="G15" s="13" t="s">
        <v>192</v>
      </c>
      <c r="H15" s="16">
        <v>1</v>
      </c>
      <c r="I15" s="23">
        <f t="shared" si="2"/>
        <v>0.91743119266055051</v>
      </c>
      <c r="J15" s="13" t="s">
        <v>44</v>
      </c>
      <c r="K15" s="16">
        <v>1</v>
      </c>
      <c r="L15" s="23">
        <f t="shared" si="3"/>
        <v>0.88495575221238942</v>
      </c>
    </row>
    <row r="16" spans="1:12">
      <c r="A16" s="13" t="s">
        <v>40</v>
      </c>
      <c r="B16" s="16">
        <v>1</v>
      </c>
      <c r="C16" s="23">
        <f t="shared" si="0"/>
        <v>0.90909090909090906</v>
      </c>
      <c r="D16" s="13" t="s">
        <v>43</v>
      </c>
      <c r="E16" s="16">
        <v>1</v>
      </c>
      <c r="F16" s="23">
        <f t="shared" si="1"/>
        <v>0.92592592592592593</v>
      </c>
      <c r="G16" s="13" t="s">
        <v>280</v>
      </c>
      <c r="H16" s="16">
        <v>1</v>
      </c>
      <c r="I16" s="23">
        <f t="shared" si="2"/>
        <v>0.91743119266055051</v>
      </c>
      <c r="J16" s="13" t="s">
        <v>88</v>
      </c>
      <c r="K16" s="16">
        <v>1</v>
      </c>
      <c r="L16" s="23">
        <f t="shared" si="3"/>
        <v>0.88495575221238942</v>
      </c>
    </row>
    <row r="17" spans="1:12">
      <c r="A17" s="13" t="s">
        <v>43</v>
      </c>
      <c r="B17" s="16">
        <v>1</v>
      </c>
      <c r="C17" s="23">
        <f t="shared" si="0"/>
        <v>0.90909090909090906</v>
      </c>
      <c r="D17" s="13" t="s">
        <v>183</v>
      </c>
      <c r="E17" s="16">
        <v>1</v>
      </c>
      <c r="F17" s="23">
        <f t="shared" si="1"/>
        <v>0.92592592592592593</v>
      </c>
      <c r="G17" s="13" t="s">
        <v>293</v>
      </c>
      <c r="H17" s="16">
        <v>1</v>
      </c>
      <c r="I17" s="23">
        <f t="shared" si="2"/>
        <v>0.91743119266055051</v>
      </c>
      <c r="J17" s="13" t="s">
        <v>89</v>
      </c>
      <c r="K17" s="16">
        <v>2</v>
      </c>
      <c r="L17" s="23">
        <f t="shared" si="3"/>
        <v>1.7699115044247788</v>
      </c>
    </row>
    <row r="18" spans="1:12">
      <c r="A18" s="13" t="s">
        <v>45</v>
      </c>
      <c r="B18" s="16">
        <v>3</v>
      </c>
      <c r="C18" s="23">
        <f t="shared" si="0"/>
        <v>2.7272727272727271</v>
      </c>
      <c r="D18" s="13" t="s">
        <v>185</v>
      </c>
      <c r="E18" s="16">
        <v>1</v>
      </c>
      <c r="F18" s="23">
        <f t="shared" si="1"/>
        <v>0.92592592592592593</v>
      </c>
      <c r="G18" s="13" t="s">
        <v>314</v>
      </c>
      <c r="H18" s="16">
        <v>1</v>
      </c>
      <c r="I18" s="23">
        <f t="shared" si="2"/>
        <v>0.91743119266055051</v>
      </c>
      <c r="J18" s="13" t="s">
        <v>133</v>
      </c>
      <c r="K18" s="16">
        <v>1</v>
      </c>
      <c r="L18" s="23">
        <f t="shared" si="3"/>
        <v>0.88495575221238942</v>
      </c>
    </row>
    <row r="19" spans="1:12">
      <c r="A19" s="13" t="s">
        <v>86</v>
      </c>
      <c r="B19" s="16">
        <v>1</v>
      </c>
      <c r="C19" s="23">
        <f t="shared" si="0"/>
        <v>0.90909090909090906</v>
      </c>
      <c r="D19" s="13" t="s">
        <v>191</v>
      </c>
      <c r="E19" s="16">
        <v>1</v>
      </c>
      <c r="F19" s="23">
        <f t="shared" si="1"/>
        <v>0.92592592592592593</v>
      </c>
      <c r="G19" s="13"/>
      <c r="H19" s="16"/>
      <c r="I19" s="16"/>
      <c r="J19" s="13" t="s">
        <v>171</v>
      </c>
      <c r="K19" s="16">
        <v>1</v>
      </c>
      <c r="L19" s="23">
        <f t="shared" si="3"/>
        <v>0.88495575221238942</v>
      </c>
    </row>
    <row r="20" spans="1:12">
      <c r="A20" s="13" t="s">
        <v>150</v>
      </c>
      <c r="B20" s="16">
        <v>1</v>
      </c>
      <c r="C20" s="23">
        <f t="shared" si="0"/>
        <v>0.90909090909090906</v>
      </c>
      <c r="D20" s="13" t="s">
        <v>228</v>
      </c>
      <c r="E20" s="16">
        <v>1</v>
      </c>
      <c r="F20" s="23">
        <f t="shared" si="1"/>
        <v>0.92592592592592593</v>
      </c>
      <c r="G20" s="13"/>
      <c r="H20" s="13"/>
      <c r="I20" s="13"/>
      <c r="J20" s="13" t="s">
        <v>198</v>
      </c>
      <c r="K20" s="16">
        <v>1</v>
      </c>
      <c r="L20" s="23">
        <f t="shared" si="3"/>
        <v>0.88495575221238942</v>
      </c>
    </row>
    <row r="21" spans="1:12">
      <c r="A21" s="13" t="s">
        <v>170</v>
      </c>
      <c r="B21" s="16">
        <v>1</v>
      </c>
      <c r="C21" s="23">
        <f t="shared" si="0"/>
        <v>0.90909090909090906</v>
      </c>
      <c r="D21" s="13" t="s">
        <v>287</v>
      </c>
      <c r="E21" s="16">
        <v>1</v>
      </c>
      <c r="F21" s="23">
        <f t="shared" si="1"/>
        <v>0.92592592592592593</v>
      </c>
      <c r="G21" s="13"/>
      <c r="H21" s="13"/>
      <c r="I21" s="13"/>
      <c r="J21" s="13" t="s">
        <v>281</v>
      </c>
      <c r="K21" s="16">
        <v>1</v>
      </c>
      <c r="L21" s="23">
        <f t="shared" si="3"/>
        <v>0.88495575221238942</v>
      </c>
    </row>
    <row r="22" spans="1:12">
      <c r="A22" s="13" t="s">
        <v>182</v>
      </c>
      <c r="B22" s="16">
        <v>1</v>
      </c>
      <c r="C22" s="23">
        <f t="shared" si="0"/>
        <v>0.90909090909090906</v>
      </c>
      <c r="D22" s="13" t="s">
        <v>307</v>
      </c>
      <c r="E22" s="16">
        <v>1</v>
      </c>
      <c r="F22" s="23">
        <f t="shared" si="1"/>
        <v>0.92592592592592593</v>
      </c>
      <c r="G22" s="13"/>
      <c r="H22" s="13"/>
      <c r="I22" s="13"/>
      <c r="J22" s="13" t="s">
        <v>319</v>
      </c>
      <c r="K22" s="16">
        <v>1</v>
      </c>
      <c r="L22" s="23">
        <f t="shared" si="3"/>
        <v>0.88495575221238942</v>
      </c>
    </row>
    <row r="23" spans="1:12">
      <c r="A23" s="13" t="s">
        <v>184</v>
      </c>
      <c r="B23" s="16">
        <v>1</v>
      </c>
      <c r="C23" s="23">
        <f t="shared" si="0"/>
        <v>0.90909090909090906</v>
      </c>
      <c r="D23" s="13" t="s">
        <v>313</v>
      </c>
      <c r="E23" s="16">
        <v>1</v>
      </c>
      <c r="F23" s="23">
        <f t="shared" si="1"/>
        <v>0.92592592592592593</v>
      </c>
      <c r="G23" s="13"/>
      <c r="H23" s="13"/>
      <c r="I23" s="13"/>
      <c r="J23" s="13"/>
      <c r="K23" s="13"/>
      <c r="L23" s="13"/>
    </row>
    <row r="24" spans="1:12">
      <c r="A24" s="13" t="s">
        <v>201</v>
      </c>
      <c r="B24" s="16">
        <v>1</v>
      </c>
      <c r="C24" s="23">
        <f t="shared" si="0"/>
        <v>0.90909090909090906</v>
      </c>
      <c r="D24" s="13" t="s">
        <v>318</v>
      </c>
      <c r="E24" s="16">
        <v>1</v>
      </c>
      <c r="F24" s="23">
        <f t="shared" si="1"/>
        <v>0.92592592592592593</v>
      </c>
      <c r="G24" s="13"/>
      <c r="H24" s="13"/>
      <c r="I24" s="13"/>
      <c r="J24" s="13"/>
      <c r="K24" s="13"/>
      <c r="L24" s="13"/>
    </row>
    <row r="25" spans="1:12">
      <c r="A25" s="13" t="s">
        <v>277</v>
      </c>
      <c r="B25" s="16">
        <v>1</v>
      </c>
      <c r="C25" s="23">
        <f t="shared" si="0"/>
        <v>0.90909090909090906</v>
      </c>
      <c r="D25" s="13"/>
      <c r="E25" s="13"/>
      <c r="F25" s="13"/>
      <c r="G25" s="13"/>
      <c r="H25" s="13"/>
      <c r="I25" s="13"/>
      <c r="J25" s="13"/>
      <c r="K25" s="13"/>
      <c r="L25" s="13"/>
    </row>
    <row r="26" spans="1:12">
      <c r="A26" s="13" t="s">
        <v>288</v>
      </c>
      <c r="B26" s="16">
        <v>1</v>
      </c>
      <c r="C26" s="23">
        <f t="shared" si="0"/>
        <v>0.90909090909090906</v>
      </c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3" t="s">
        <v>306</v>
      </c>
      <c r="B27" s="16">
        <v>1</v>
      </c>
      <c r="C27" s="23">
        <f t="shared" si="0"/>
        <v>0.90909090909090906</v>
      </c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3" t="s">
        <v>312</v>
      </c>
      <c r="B28" s="16">
        <v>1</v>
      </c>
      <c r="C28" s="23">
        <f t="shared" si="0"/>
        <v>0.90909090909090906</v>
      </c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 t="s">
        <v>317</v>
      </c>
      <c r="B29" s="16">
        <v>1</v>
      </c>
      <c r="C29" s="23">
        <f t="shared" si="0"/>
        <v>0.90909090909090906</v>
      </c>
      <c r="D29" s="13"/>
      <c r="E29" s="13"/>
      <c r="F29" s="13"/>
      <c r="G29" s="13"/>
      <c r="H29" s="13"/>
      <c r="I29" s="13"/>
      <c r="J29" s="13"/>
      <c r="K29" s="13"/>
      <c r="L29" s="13"/>
    </row>
    <row r="30" spans="1:12">
      <c r="A30" s="20" t="s">
        <v>332</v>
      </c>
      <c r="B30" s="19">
        <f>SUM(B5:B29)</f>
        <v>110</v>
      </c>
      <c r="C30" s="19"/>
      <c r="D30" s="13"/>
      <c r="E30" s="20">
        <f>SUM(E5:E29)</f>
        <v>108</v>
      </c>
      <c r="F30" s="20"/>
      <c r="G30" s="13"/>
      <c r="H30" s="20">
        <f>SUM(H5:H29)</f>
        <v>109</v>
      </c>
      <c r="I30" s="20"/>
      <c r="J30" s="13"/>
      <c r="K30" s="20">
        <f>SUM(K5:K29)</f>
        <v>113</v>
      </c>
      <c r="L30" s="13"/>
    </row>
    <row r="31" spans="1:12">
      <c r="A31" s="21" t="s">
        <v>41</v>
      </c>
      <c r="B31" s="19">
        <v>7</v>
      </c>
      <c r="C31" s="19"/>
      <c r="D31" s="21" t="s">
        <v>41</v>
      </c>
      <c r="E31" s="20">
        <v>7</v>
      </c>
      <c r="F31" s="20"/>
      <c r="G31" s="21" t="s">
        <v>41</v>
      </c>
      <c r="H31" s="19">
        <v>9</v>
      </c>
      <c r="I31" s="19"/>
      <c r="J31" s="21" t="s">
        <v>41</v>
      </c>
      <c r="K31" s="19">
        <v>5</v>
      </c>
    </row>
    <row r="32" spans="1:12">
      <c r="A32" s="24" t="s">
        <v>334</v>
      </c>
      <c r="B32" s="25"/>
    </row>
    <row r="33" spans="1:2">
      <c r="A33" s="24" t="s">
        <v>335</v>
      </c>
      <c r="B33" s="25"/>
    </row>
  </sheetData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9"/>
  <sheetViews>
    <sheetView workbookViewId="0">
      <selection activeCell="E119" sqref="E119"/>
    </sheetView>
  </sheetViews>
  <sheetFormatPr defaultRowHeight="14.4"/>
  <cols>
    <col min="1" max="1" width="13.109375" customWidth="1"/>
    <col min="2" max="2" width="36.44140625" customWidth="1"/>
    <col min="3" max="3" width="26.6640625" customWidth="1"/>
  </cols>
  <sheetData>
    <row r="1" spans="1:3" s="3" customFormat="1">
      <c r="A1" s="3" t="s">
        <v>46</v>
      </c>
      <c r="B1" s="3" t="s">
        <v>47</v>
      </c>
      <c r="C1" s="3" t="s">
        <v>48</v>
      </c>
    </row>
    <row r="2" spans="1:3" s="3" customFormat="1">
      <c r="A2" s="5">
        <v>42195</v>
      </c>
      <c r="B2" s="6" t="s">
        <v>132</v>
      </c>
    </row>
    <row r="3" spans="1:3" s="3" customFormat="1">
      <c r="A3" s="5">
        <v>42197</v>
      </c>
      <c r="B3" s="3" t="s">
        <v>130</v>
      </c>
      <c r="C3" s="3" t="s">
        <v>131</v>
      </c>
    </row>
    <row r="4" spans="1:3" s="3" customFormat="1">
      <c r="A4" s="5">
        <v>42198</v>
      </c>
      <c r="B4" s="3" t="s">
        <v>126</v>
      </c>
      <c r="C4" s="3" t="s">
        <v>127</v>
      </c>
    </row>
    <row r="5" spans="1:3" s="3" customFormat="1">
      <c r="A5" s="5"/>
      <c r="B5" s="3" t="s">
        <v>128</v>
      </c>
      <c r="C5" s="3" t="s">
        <v>129</v>
      </c>
    </row>
    <row r="6" spans="1:3" s="3" customFormat="1">
      <c r="A6" s="5">
        <v>42199</v>
      </c>
      <c r="B6" s="3" t="s">
        <v>125</v>
      </c>
      <c r="C6" s="3" t="s">
        <v>92</v>
      </c>
    </row>
    <row r="7" spans="1:3" s="3" customFormat="1">
      <c r="A7" s="5">
        <v>42202</v>
      </c>
      <c r="B7" s="3" t="s">
        <v>123</v>
      </c>
      <c r="C7" s="3" t="s">
        <v>124</v>
      </c>
    </row>
    <row r="8" spans="1:3" s="3" customFormat="1">
      <c r="A8" s="5">
        <v>42205</v>
      </c>
      <c r="B8" s="3" t="s">
        <v>111</v>
      </c>
      <c r="C8" s="3" t="s">
        <v>112</v>
      </c>
    </row>
    <row r="9" spans="1:3" s="3" customFormat="1">
      <c r="A9" s="5"/>
      <c r="B9" s="3" t="s">
        <v>113</v>
      </c>
      <c r="C9" s="3" t="s">
        <v>114</v>
      </c>
    </row>
    <row r="10" spans="1:3" s="3" customFormat="1">
      <c r="A10" s="5"/>
      <c r="B10" s="3" t="s">
        <v>115</v>
      </c>
      <c r="C10" s="3" t="s">
        <v>116</v>
      </c>
    </row>
    <row r="11" spans="1:3" s="3" customFormat="1">
      <c r="A11" s="5"/>
      <c r="B11" s="3" t="s">
        <v>117</v>
      </c>
      <c r="C11" s="3" t="s">
        <v>118</v>
      </c>
    </row>
    <row r="12" spans="1:3" s="3" customFormat="1">
      <c r="A12" s="5"/>
      <c r="B12" s="3" t="s">
        <v>119</v>
      </c>
      <c r="C12" s="3" t="s">
        <v>120</v>
      </c>
    </row>
    <row r="13" spans="1:3" s="3" customFormat="1">
      <c r="A13" s="5"/>
      <c r="B13" s="3" t="s">
        <v>121</v>
      </c>
      <c r="C13" s="3" t="s">
        <v>122</v>
      </c>
    </row>
    <row r="14" spans="1:3" s="3" customFormat="1">
      <c r="A14" s="5">
        <v>42206</v>
      </c>
      <c r="B14" s="3" t="s">
        <v>109</v>
      </c>
      <c r="C14" s="3" t="s">
        <v>110</v>
      </c>
    </row>
    <row r="15" spans="1:3">
      <c r="A15" s="1">
        <v>42207</v>
      </c>
      <c r="B15" t="s">
        <v>107</v>
      </c>
      <c r="C15" t="s">
        <v>108</v>
      </c>
    </row>
    <row r="16" spans="1:3">
      <c r="A16" s="1">
        <v>42208</v>
      </c>
      <c r="B16" t="s">
        <v>95</v>
      </c>
      <c r="C16" t="s">
        <v>96</v>
      </c>
    </row>
    <row r="17" spans="1:3">
      <c r="A17" s="1"/>
      <c r="B17" t="s">
        <v>97</v>
      </c>
      <c r="C17" t="s">
        <v>98</v>
      </c>
    </row>
    <row r="18" spans="1:3">
      <c r="A18" s="1"/>
      <c r="B18" t="s">
        <v>99</v>
      </c>
      <c r="C18" t="s">
        <v>100</v>
      </c>
    </row>
    <row r="19" spans="1:3">
      <c r="A19" s="1"/>
      <c r="B19" t="s">
        <v>101</v>
      </c>
      <c r="C19" t="s">
        <v>102</v>
      </c>
    </row>
    <row r="20" spans="1:3">
      <c r="A20" s="1"/>
      <c r="B20" t="s">
        <v>103</v>
      </c>
      <c r="C20" t="s">
        <v>104</v>
      </c>
    </row>
    <row r="21" spans="1:3">
      <c r="A21" s="1"/>
      <c r="B21" t="s">
        <v>105</v>
      </c>
      <c r="C21" t="s">
        <v>106</v>
      </c>
    </row>
    <row r="22" spans="1:3" s="2" customFormat="1">
      <c r="A22" s="4">
        <v>42209</v>
      </c>
      <c r="B22" s="2" t="s">
        <v>90</v>
      </c>
      <c r="C22" s="2" t="s">
        <v>91</v>
      </c>
    </row>
    <row r="23" spans="1:3">
      <c r="A23" s="1"/>
      <c r="B23" t="s">
        <v>93</v>
      </c>
      <c r="C23" t="s">
        <v>94</v>
      </c>
    </row>
    <row r="24" spans="1:3">
      <c r="A24" s="1">
        <v>42210</v>
      </c>
      <c r="B24" t="s">
        <v>55</v>
      </c>
      <c r="C24" t="s">
        <v>56</v>
      </c>
    </row>
    <row r="25" spans="1:3">
      <c r="A25" s="1"/>
      <c r="B25" t="s">
        <v>57</v>
      </c>
      <c r="C25" t="s">
        <v>58</v>
      </c>
    </row>
    <row r="26" spans="1:3">
      <c r="A26" s="1">
        <v>42211</v>
      </c>
      <c r="B26" t="s">
        <v>61</v>
      </c>
      <c r="C26" t="s">
        <v>92</v>
      </c>
    </row>
    <row r="27" spans="1:3">
      <c r="A27" s="1"/>
      <c r="B27" t="s">
        <v>66</v>
      </c>
      <c r="C27" t="s">
        <v>67</v>
      </c>
    </row>
    <row r="28" spans="1:3">
      <c r="A28" s="1"/>
      <c r="B28" t="s">
        <v>70</v>
      </c>
      <c r="C28" t="s">
        <v>71</v>
      </c>
    </row>
    <row r="29" spans="1:3">
      <c r="A29" s="1"/>
      <c r="B29" t="s">
        <v>73</v>
      </c>
      <c r="C29" t="s">
        <v>74</v>
      </c>
    </row>
    <row r="30" spans="1:3">
      <c r="A30" s="1"/>
      <c r="B30" t="s">
        <v>77</v>
      </c>
      <c r="C30" t="s">
        <v>78</v>
      </c>
    </row>
    <row r="31" spans="1:3">
      <c r="A31" s="1"/>
      <c r="B31" t="s">
        <v>81</v>
      </c>
      <c r="C31" t="s">
        <v>82</v>
      </c>
    </row>
    <row r="32" spans="1:3">
      <c r="A32" s="1">
        <v>42212</v>
      </c>
      <c r="B32" t="s">
        <v>49</v>
      </c>
      <c r="C32" t="s">
        <v>50</v>
      </c>
    </row>
    <row r="33" spans="2:3">
      <c r="B33" t="s">
        <v>51</v>
      </c>
      <c r="C33" t="s">
        <v>52</v>
      </c>
    </row>
    <row r="34" spans="2:3">
      <c r="B34" t="s">
        <v>53</v>
      </c>
      <c r="C34" t="s">
        <v>54</v>
      </c>
    </row>
    <row r="35" spans="2:3">
      <c r="B35" t="s">
        <v>59</v>
      </c>
      <c r="C35" t="s">
        <v>60</v>
      </c>
    </row>
    <row r="36" spans="2:3">
      <c r="B36" t="s">
        <v>62</v>
      </c>
      <c r="C36" t="s">
        <v>63</v>
      </c>
    </row>
    <row r="37" spans="2:3">
      <c r="B37" t="s">
        <v>64</v>
      </c>
      <c r="C37" t="s">
        <v>65</v>
      </c>
    </row>
    <row r="38" spans="2:3">
      <c r="B38" t="s">
        <v>68</v>
      </c>
      <c r="C38" t="s">
        <v>69</v>
      </c>
    </row>
    <row r="39" spans="2:3">
      <c r="B39" t="s">
        <v>72</v>
      </c>
      <c r="C39" t="s">
        <v>92</v>
      </c>
    </row>
    <row r="40" spans="2:3">
      <c r="B40" t="s">
        <v>75</v>
      </c>
      <c r="C40" t="s">
        <v>76</v>
      </c>
    </row>
    <row r="41" spans="2:3">
      <c r="B41" t="s">
        <v>79</v>
      </c>
      <c r="C41" t="s">
        <v>80</v>
      </c>
    </row>
    <row r="42" spans="2:3">
      <c r="B42" t="s">
        <v>83</v>
      </c>
      <c r="C42" t="s">
        <v>84</v>
      </c>
    </row>
    <row r="43" spans="2:3">
      <c r="B43" t="s">
        <v>85</v>
      </c>
      <c r="C43" t="s">
        <v>92</v>
      </c>
    </row>
    <row r="44" spans="2:3">
      <c r="B44" t="s">
        <v>135</v>
      </c>
      <c r="C44" t="s">
        <v>136</v>
      </c>
    </row>
    <row r="45" spans="2:3">
      <c r="B45" t="s">
        <v>137</v>
      </c>
      <c r="C45" t="s">
        <v>138</v>
      </c>
    </row>
    <row r="46" spans="2:3">
      <c r="B46" t="s">
        <v>139</v>
      </c>
      <c r="C46" t="s">
        <v>140</v>
      </c>
    </row>
    <row r="47" spans="2:3">
      <c r="B47" t="s">
        <v>141</v>
      </c>
      <c r="C47" t="s">
        <v>142</v>
      </c>
    </row>
    <row r="48" spans="2:3">
      <c r="B48" t="s">
        <v>143</v>
      </c>
      <c r="C48" t="s">
        <v>19</v>
      </c>
    </row>
    <row r="49" spans="2:3">
      <c r="B49" t="s">
        <v>157</v>
      </c>
      <c r="C49" t="s">
        <v>158</v>
      </c>
    </row>
    <row r="50" spans="2:3">
      <c r="B50" t="s">
        <v>144</v>
      </c>
      <c r="C50" t="s">
        <v>92</v>
      </c>
    </row>
    <row r="51" spans="2:3">
      <c r="B51" t="s">
        <v>145</v>
      </c>
      <c r="C51" t="s">
        <v>92</v>
      </c>
    </row>
    <row r="52" spans="2:3">
      <c r="B52" t="s">
        <v>146</v>
      </c>
      <c r="C52" t="s">
        <v>147</v>
      </c>
    </row>
    <row r="53" spans="2:3">
      <c r="B53" t="s">
        <v>148</v>
      </c>
      <c r="C53" t="s">
        <v>149</v>
      </c>
    </row>
    <row r="54" spans="2:3">
      <c r="B54" t="s">
        <v>151</v>
      </c>
      <c r="C54" t="s">
        <v>152</v>
      </c>
    </row>
    <row r="55" spans="2:3">
      <c r="B55" t="s">
        <v>153</v>
      </c>
      <c r="C55" t="s">
        <v>154</v>
      </c>
    </row>
    <row r="56" spans="2:3">
      <c r="B56" t="s">
        <v>155</v>
      </c>
      <c r="C56" t="s">
        <v>156</v>
      </c>
    </row>
    <row r="57" spans="2:3">
      <c r="B57" t="s">
        <v>159</v>
      </c>
      <c r="C57" t="s">
        <v>160</v>
      </c>
    </row>
    <row r="58" spans="2:3">
      <c r="B58" t="s">
        <v>161</v>
      </c>
      <c r="C58" t="s">
        <v>162</v>
      </c>
    </row>
    <row r="59" spans="2:3">
      <c r="B59" t="s">
        <v>163</v>
      </c>
      <c r="C59" t="s">
        <v>92</v>
      </c>
    </row>
    <row r="60" spans="2:3">
      <c r="B60" t="s">
        <v>164</v>
      </c>
      <c r="C60" t="s">
        <v>165</v>
      </c>
    </row>
    <row r="61" spans="2:3">
      <c r="B61" t="s">
        <v>166</v>
      </c>
      <c r="C61" t="s">
        <v>167</v>
      </c>
    </row>
    <row r="62" spans="2:3">
      <c r="B62" t="s">
        <v>168</v>
      </c>
      <c r="C62" t="s">
        <v>169</v>
      </c>
    </row>
    <row r="63" spans="2:3">
      <c r="B63" t="s">
        <v>172</v>
      </c>
      <c r="C63" t="s">
        <v>173</v>
      </c>
    </row>
    <row r="64" spans="2:3">
      <c r="B64" t="s">
        <v>174</v>
      </c>
      <c r="C64" t="s">
        <v>175</v>
      </c>
    </row>
    <row r="65" spans="1:3">
      <c r="B65" t="s">
        <v>176</v>
      </c>
      <c r="C65" t="s">
        <v>177</v>
      </c>
    </row>
    <row r="66" spans="1:3">
      <c r="B66" t="s">
        <v>178</v>
      </c>
      <c r="C66" t="s">
        <v>179</v>
      </c>
    </row>
    <row r="67" spans="1:3">
      <c r="B67" t="s">
        <v>180</v>
      </c>
      <c r="C67" t="s">
        <v>181</v>
      </c>
    </row>
    <row r="68" spans="1:3">
      <c r="B68" t="s">
        <v>186</v>
      </c>
      <c r="C68" t="s">
        <v>187</v>
      </c>
    </row>
    <row r="69" spans="1:3">
      <c r="B69" t="s">
        <v>188</v>
      </c>
      <c r="C69" t="s">
        <v>189</v>
      </c>
    </row>
    <row r="70" spans="1:3">
      <c r="B70" t="s">
        <v>190</v>
      </c>
      <c r="C70" t="s">
        <v>92</v>
      </c>
    </row>
    <row r="71" spans="1:3">
      <c r="A71" t="s">
        <v>195</v>
      </c>
      <c r="B71" t="s">
        <v>193</v>
      </c>
      <c r="C71" t="s">
        <v>194</v>
      </c>
    </row>
    <row r="72" spans="1:3">
      <c r="B72" t="s">
        <v>196</v>
      </c>
      <c r="C72" t="s">
        <v>197</v>
      </c>
    </row>
    <row r="73" spans="1:3">
      <c r="B73" t="s">
        <v>199</v>
      </c>
      <c r="C73" t="s">
        <v>200</v>
      </c>
    </row>
    <row r="74" spans="1:3">
      <c r="B74" t="s">
        <v>202</v>
      </c>
      <c r="C74" t="s">
        <v>203</v>
      </c>
    </row>
    <row r="75" spans="1:3">
      <c r="B75" t="s">
        <v>204</v>
      </c>
      <c r="C75" t="s">
        <v>205</v>
      </c>
    </row>
    <row r="76" spans="1:3">
      <c r="B76" t="s">
        <v>206</v>
      </c>
      <c r="C76" t="s">
        <v>207</v>
      </c>
    </row>
    <row r="77" spans="1:3">
      <c r="B77" t="s">
        <v>208</v>
      </c>
      <c r="C77" t="s">
        <v>209</v>
      </c>
    </row>
    <row r="78" spans="1:3">
      <c r="B78" t="s">
        <v>210</v>
      </c>
      <c r="C78" t="s">
        <v>211</v>
      </c>
    </row>
    <row r="79" spans="1:3">
      <c r="B79" t="s">
        <v>212</v>
      </c>
      <c r="C79" t="s">
        <v>92</v>
      </c>
    </row>
    <row r="80" spans="1:3">
      <c r="B80" t="s">
        <v>213</v>
      </c>
      <c r="C80" t="s">
        <v>214</v>
      </c>
    </row>
    <row r="81" spans="2:3">
      <c r="B81" t="s">
        <v>215</v>
      </c>
      <c r="C81" t="s">
        <v>216</v>
      </c>
    </row>
    <row r="82" spans="2:3">
      <c r="B82" t="s">
        <v>217</v>
      </c>
      <c r="C82" t="s">
        <v>218</v>
      </c>
    </row>
    <row r="83" spans="2:3">
      <c r="B83" t="s">
        <v>220</v>
      </c>
      <c r="C83" t="s">
        <v>221</v>
      </c>
    </row>
    <row r="84" spans="2:3">
      <c r="B84" t="s">
        <v>222</v>
      </c>
      <c r="C84" t="s">
        <v>92</v>
      </c>
    </row>
    <row r="85" spans="2:3">
      <c r="B85" t="s">
        <v>223</v>
      </c>
      <c r="C85" t="s">
        <v>92</v>
      </c>
    </row>
    <row r="86" spans="2:3">
      <c r="B86" t="s">
        <v>224</v>
      </c>
      <c r="C86" t="s">
        <v>225</v>
      </c>
    </row>
    <row r="87" spans="2:3">
      <c r="B87" t="s">
        <v>226</v>
      </c>
      <c r="C87" t="s">
        <v>227</v>
      </c>
    </row>
    <row r="88" spans="2:3">
      <c r="B88" t="s">
        <v>229</v>
      </c>
      <c r="C88" t="s">
        <v>230</v>
      </c>
    </row>
    <row r="89" spans="2:3">
      <c r="B89" t="s">
        <v>231</v>
      </c>
      <c r="C89" t="s">
        <v>232</v>
      </c>
    </row>
    <row r="90" spans="2:3">
      <c r="B90" t="s">
        <v>233</v>
      </c>
      <c r="C90" t="s">
        <v>234</v>
      </c>
    </row>
    <row r="91" spans="2:3">
      <c r="B91" t="s">
        <v>235</v>
      </c>
      <c r="C91" t="s">
        <v>92</v>
      </c>
    </row>
    <row r="92" spans="2:3">
      <c r="B92" t="s">
        <v>266</v>
      </c>
      <c r="C92" t="s">
        <v>92</v>
      </c>
    </row>
    <row r="93" spans="2:3">
      <c r="B93" t="s">
        <v>267</v>
      </c>
      <c r="C93" t="s">
        <v>268</v>
      </c>
    </row>
    <row r="94" spans="2:3">
      <c r="B94" t="s">
        <v>269</v>
      </c>
      <c r="C94" t="s">
        <v>270</v>
      </c>
    </row>
    <row r="95" spans="2:3">
      <c r="B95" t="s">
        <v>271</v>
      </c>
      <c r="C95" t="s">
        <v>272</v>
      </c>
    </row>
    <row r="96" spans="2:3">
      <c r="B96" t="s">
        <v>273</v>
      </c>
      <c r="C96" t="s">
        <v>274</v>
      </c>
    </row>
    <row r="97" spans="1:3">
      <c r="B97" t="s">
        <v>275</v>
      </c>
      <c r="C97" t="s">
        <v>276</v>
      </c>
    </row>
    <row r="98" spans="1:3">
      <c r="B98" t="s">
        <v>278</v>
      </c>
      <c r="C98" t="s">
        <v>279</v>
      </c>
    </row>
    <row r="99" spans="1:3">
      <c r="B99" t="s">
        <v>282</v>
      </c>
      <c r="C99" t="s">
        <v>283</v>
      </c>
    </row>
    <row r="100" spans="1:3">
      <c r="B100" t="s">
        <v>284</v>
      </c>
      <c r="C100" t="s">
        <v>285</v>
      </c>
    </row>
    <row r="101" spans="1:3">
      <c r="B101" t="s">
        <v>286</v>
      </c>
    </row>
    <row r="102" spans="1:3">
      <c r="B102" t="s">
        <v>289</v>
      </c>
      <c r="C102" t="s">
        <v>290</v>
      </c>
    </row>
    <row r="103" spans="1:3">
      <c r="B103" t="s">
        <v>291</v>
      </c>
      <c r="C103" t="s">
        <v>292</v>
      </c>
    </row>
    <row r="104" spans="1:3">
      <c r="B104" t="s">
        <v>294</v>
      </c>
      <c r="C104" t="s">
        <v>295</v>
      </c>
    </row>
    <row r="105" spans="1:3">
      <c r="B105" t="s">
        <v>296</v>
      </c>
      <c r="C105" t="s">
        <v>297</v>
      </c>
    </row>
    <row r="106" spans="1:3">
      <c r="A106" s="1">
        <v>42214</v>
      </c>
      <c r="B106" t="s">
        <v>298</v>
      </c>
      <c r="C106" t="s">
        <v>299</v>
      </c>
    </row>
    <row r="107" spans="1:3">
      <c r="B107" t="s">
        <v>300</v>
      </c>
      <c r="C107" t="s">
        <v>301</v>
      </c>
    </row>
    <row r="108" spans="1:3">
      <c r="A108" s="1">
        <v>42215</v>
      </c>
      <c r="B108" t="s">
        <v>302</v>
      </c>
      <c r="C108" t="s">
        <v>303</v>
      </c>
    </row>
    <row r="109" spans="1:3">
      <c r="B109" t="s">
        <v>304</v>
      </c>
      <c r="C109" t="s">
        <v>305</v>
      </c>
    </row>
    <row r="110" spans="1:3">
      <c r="B110" t="s">
        <v>308</v>
      </c>
      <c r="C110" t="s">
        <v>309</v>
      </c>
    </row>
    <row r="111" spans="1:3">
      <c r="B111" t="s">
        <v>310</v>
      </c>
      <c r="C111" t="s">
        <v>311</v>
      </c>
    </row>
    <row r="112" spans="1:3">
      <c r="B112" t="s">
        <v>315</v>
      </c>
      <c r="C112" t="s">
        <v>316</v>
      </c>
    </row>
    <row r="113" spans="1:3">
      <c r="B113" t="s">
        <v>320</v>
      </c>
      <c r="C113" t="s">
        <v>321</v>
      </c>
    </row>
    <row r="114" spans="1:3">
      <c r="B114" t="s">
        <v>322</v>
      </c>
      <c r="C114" t="s">
        <v>323</v>
      </c>
    </row>
    <row r="115" spans="1:3">
      <c r="B115" t="s">
        <v>324</v>
      </c>
      <c r="C115" t="s">
        <v>325</v>
      </c>
    </row>
    <row r="116" spans="1:3">
      <c r="B116" t="s">
        <v>326</v>
      </c>
      <c r="C116" t="s">
        <v>327</v>
      </c>
    </row>
    <row r="117" spans="1:3">
      <c r="A117" s="1">
        <v>42216</v>
      </c>
      <c r="B117" t="s">
        <v>328</v>
      </c>
    </row>
    <row r="118" spans="1:3">
      <c r="B118" t="s">
        <v>329</v>
      </c>
      <c r="C118" t="s">
        <v>330</v>
      </c>
    </row>
    <row r="119" spans="1:3">
      <c r="B119" t="s">
        <v>331</v>
      </c>
      <c r="C119" t="s">
        <v>330</v>
      </c>
    </row>
  </sheetData>
  <hyperlinks>
    <hyperlink ref="B2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R24"/>
  <sheetViews>
    <sheetView workbookViewId="0">
      <selection activeCell="D7" sqref="D7"/>
    </sheetView>
  </sheetViews>
  <sheetFormatPr defaultRowHeight="14.4"/>
  <cols>
    <col min="1" max="1" width="9.5546875" customWidth="1"/>
    <col min="2" max="2" width="25.5546875" customWidth="1"/>
    <col min="3" max="3" width="5.44140625" customWidth="1"/>
    <col min="4" max="4" width="6.5546875" customWidth="1"/>
    <col min="5" max="5" width="5.6640625" customWidth="1"/>
    <col min="6" max="7" width="6.109375" customWidth="1"/>
    <col min="8" max="8" width="6" customWidth="1"/>
    <col min="9" max="10" width="6.6640625" customWidth="1"/>
    <col min="11" max="11" width="6.109375" customWidth="1"/>
    <col min="12" max="12" width="6" customWidth="1"/>
    <col min="13" max="14" width="6.44140625" customWidth="1"/>
    <col min="15" max="15" width="6.109375" customWidth="1"/>
    <col min="16" max="16" width="6.5546875" customWidth="1"/>
    <col min="17" max="17" width="7" customWidth="1"/>
    <col min="18" max="18" width="6.109375" customWidth="1"/>
  </cols>
  <sheetData>
    <row r="2" spans="1:18" ht="28.5" customHeight="1">
      <c r="A2" s="31" t="s">
        <v>1</v>
      </c>
      <c r="B2" s="31"/>
    </row>
    <row r="3" spans="1:18" ht="20.399999999999999">
      <c r="A3" s="10" t="s">
        <v>0</v>
      </c>
    </row>
    <row r="4" spans="1:18" ht="20.399999999999999">
      <c r="A4" s="10"/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5"/>
    </row>
    <row r="5" spans="1:18" ht="33" customHeight="1">
      <c r="A5" s="32" t="s">
        <v>2</v>
      </c>
      <c r="B5" s="3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5"/>
    </row>
    <row r="6" spans="1:18">
      <c r="A6" s="12" t="s">
        <v>236</v>
      </c>
      <c r="B6" s="13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</row>
    <row r="7" spans="1:18">
      <c r="A7" s="12" t="s">
        <v>237</v>
      </c>
      <c r="B7" s="13" t="s">
        <v>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</row>
    <row r="8" spans="1:18">
      <c r="A8" s="12" t="s">
        <v>238</v>
      </c>
      <c r="B8" s="13" t="s">
        <v>219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5"/>
    </row>
    <row r="9" spans="1:18">
      <c r="A9" s="12" t="s">
        <v>239</v>
      </c>
      <c r="B9" s="13" t="s">
        <v>6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5"/>
    </row>
    <row r="10" spans="1:18">
      <c r="A10" s="12" t="s">
        <v>240</v>
      </c>
      <c r="B10" s="13" t="s">
        <v>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"/>
    </row>
    <row r="11" spans="1:18">
      <c r="A11" s="12" t="s">
        <v>241</v>
      </c>
      <c r="B11" s="13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5"/>
    </row>
    <row r="12" spans="1:18">
      <c r="A12" s="12" t="s">
        <v>242</v>
      </c>
      <c r="B12" s="13" t="s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5"/>
    </row>
    <row r="13" spans="1:18" ht="27.75" customHeight="1">
      <c r="A13" s="14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5"/>
    </row>
    <row r="14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</row>
    <row r="15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5"/>
    </row>
    <row r="16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5"/>
    </row>
    <row r="17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5"/>
    </row>
    <row r="18" spans="1: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5"/>
    </row>
    <row r="19" spans="1:18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5"/>
    </row>
    <row r="20" spans="1:18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5"/>
    </row>
    <row r="21" spans="1:1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5"/>
    </row>
    <row r="22" spans="1:18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5"/>
    </row>
    <row r="23" spans="1: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5"/>
    </row>
    <row r="24" spans="1:1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5"/>
    </row>
  </sheetData>
  <mergeCells count="2">
    <mergeCell ref="A2:B2"/>
    <mergeCell ref="A5:B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R24"/>
  <sheetViews>
    <sheetView workbookViewId="0">
      <selection activeCell="J37" sqref="J37"/>
    </sheetView>
  </sheetViews>
  <sheetFormatPr defaultRowHeight="14.4"/>
  <cols>
    <col min="1" max="1" width="9.5546875" customWidth="1"/>
    <col min="2" max="2" width="25.5546875" customWidth="1"/>
    <col min="3" max="3" width="5.44140625" customWidth="1"/>
    <col min="4" max="4" width="6.5546875" customWidth="1"/>
    <col min="5" max="5" width="5.6640625" customWidth="1"/>
    <col min="6" max="7" width="6.109375" customWidth="1"/>
    <col min="8" max="8" width="6" customWidth="1"/>
    <col min="9" max="10" width="6.6640625" customWidth="1"/>
    <col min="11" max="11" width="6.109375" customWidth="1"/>
    <col min="12" max="12" width="6" customWidth="1"/>
    <col min="13" max="14" width="6.44140625" customWidth="1"/>
    <col min="15" max="15" width="6.109375" customWidth="1"/>
    <col min="16" max="16" width="6.5546875" customWidth="1"/>
    <col min="17" max="17" width="7" customWidth="1"/>
    <col min="18" max="18" width="6.109375" customWidth="1"/>
  </cols>
  <sheetData>
    <row r="2" spans="1:18" ht="28.5" customHeight="1">
      <c r="A2" s="31" t="s">
        <v>1</v>
      </c>
      <c r="B2" s="31"/>
    </row>
    <row r="3" spans="1:18" ht="20.399999999999999">
      <c r="A3" s="10" t="s">
        <v>243</v>
      </c>
    </row>
    <row r="4" spans="1:18" ht="20.399999999999999">
      <c r="A4" s="10"/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5"/>
    </row>
    <row r="5" spans="1:18" ht="33" customHeight="1">
      <c r="A5" s="32" t="s">
        <v>2</v>
      </c>
      <c r="B5" s="3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5"/>
    </row>
    <row r="6" spans="1:18">
      <c r="A6" s="12" t="s">
        <v>245</v>
      </c>
      <c r="B6" s="13" t="s">
        <v>11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</row>
    <row r="7" spans="1:18">
      <c r="A7" s="12" t="s">
        <v>246</v>
      </c>
      <c r="B7" s="13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</row>
    <row r="8" spans="1:18">
      <c r="A8" s="12" t="s">
        <v>247</v>
      </c>
      <c r="B8" s="13" t="s">
        <v>13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5"/>
    </row>
    <row r="9" spans="1:18">
      <c r="A9" s="12" t="s">
        <v>248</v>
      </c>
      <c r="B9" s="13" t="s">
        <v>14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5"/>
    </row>
    <row r="10" spans="1:18">
      <c r="A10" s="12" t="s">
        <v>249</v>
      </c>
      <c r="B10" s="13" t="s">
        <v>15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"/>
    </row>
    <row r="11" spans="1:18">
      <c r="A11" s="12" t="s">
        <v>250</v>
      </c>
      <c r="B11" s="13" t="s">
        <v>16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5"/>
    </row>
    <row r="12" spans="1:18">
      <c r="A12" s="12" t="s">
        <v>251</v>
      </c>
      <c r="B12" s="13" t="s">
        <v>17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5"/>
    </row>
    <row r="13" spans="1:18" ht="27.75" customHeight="1">
      <c r="A13" s="14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5"/>
    </row>
    <row r="14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</row>
    <row r="15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5"/>
    </row>
    <row r="16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5"/>
    </row>
    <row r="17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5"/>
    </row>
    <row r="18" spans="1: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5"/>
    </row>
    <row r="19" spans="1:18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5"/>
    </row>
    <row r="20" spans="1:18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5"/>
    </row>
    <row r="21" spans="1:1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5"/>
    </row>
    <row r="22" spans="1:18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5"/>
    </row>
    <row r="23" spans="1: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5"/>
    </row>
    <row r="24" spans="1:1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5"/>
    </row>
  </sheetData>
  <mergeCells count="2">
    <mergeCell ref="A5:B5"/>
    <mergeCell ref="A2:B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24"/>
  <sheetViews>
    <sheetView workbookViewId="0">
      <selection activeCell="N37" sqref="N37"/>
    </sheetView>
  </sheetViews>
  <sheetFormatPr defaultRowHeight="14.4"/>
  <cols>
    <col min="1" max="1" width="9.5546875" customWidth="1"/>
    <col min="2" max="2" width="25.5546875" customWidth="1"/>
    <col min="3" max="3" width="5.44140625" customWidth="1"/>
    <col min="4" max="4" width="6.5546875" customWidth="1"/>
    <col min="5" max="5" width="5.6640625" customWidth="1"/>
    <col min="6" max="7" width="6.109375" customWidth="1"/>
    <col min="8" max="8" width="6" customWidth="1"/>
    <col min="9" max="10" width="6.6640625" customWidth="1"/>
    <col min="11" max="11" width="6.109375" customWidth="1"/>
    <col min="12" max="12" width="6" customWidth="1"/>
    <col min="13" max="14" width="6.44140625" customWidth="1"/>
    <col min="15" max="15" width="6.109375" customWidth="1"/>
    <col min="16" max="16" width="6.5546875" customWidth="1"/>
    <col min="17" max="17" width="7" customWidth="1"/>
    <col min="18" max="18" width="6.109375" customWidth="1"/>
  </cols>
  <sheetData>
    <row r="2" spans="1:18" ht="28.5" customHeight="1">
      <c r="A2" s="31" t="s">
        <v>1</v>
      </c>
      <c r="B2" s="31"/>
    </row>
    <row r="3" spans="1:18" ht="20.399999999999999">
      <c r="A3" s="10" t="s">
        <v>244</v>
      </c>
    </row>
    <row r="4" spans="1:18" ht="20.399999999999999">
      <c r="A4" s="10"/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5"/>
    </row>
    <row r="5" spans="1:18" ht="33" customHeight="1">
      <c r="A5" s="32" t="s">
        <v>2</v>
      </c>
      <c r="B5" s="3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5"/>
    </row>
    <row r="6" spans="1:18">
      <c r="A6" s="12" t="s">
        <v>252</v>
      </c>
      <c r="B6" s="13" t="s">
        <v>20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</row>
    <row r="7" spans="1:18">
      <c r="A7" s="12" t="s">
        <v>253</v>
      </c>
      <c r="B7" s="13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</row>
    <row r="8" spans="1:18">
      <c r="A8" s="12" t="s">
        <v>254</v>
      </c>
      <c r="B8" s="13" t="s">
        <v>22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5"/>
    </row>
    <row r="9" spans="1:18">
      <c r="A9" s="12" t="s">
        <v>255</v>
      </c>
      <c r="B9" s="13" t="s">
        <v>23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5"/>
    </row>
    <row r="10" spans="1:18">
      <c r="A10" s="12" t="s">
        <v>256</v>
      </c>
      <c r="B10" s="13" t="s">
        <v>24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"/>
    </row>
    <row r="11" spans="1:18">
      <c r="A11" s="12" t="s">
        <v>257</v>
      </c>
      <c r="B11" s="13" t="s">
        <v>25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5"/>
    </row>
    <row r="12" spans="1:18">
      <c r="A12" s="12" t="s">
        <v>258</v>
      </c>
      <c r="B12" s="13" t="s">
        <v>26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5"/>
    </row>
    <row r="13" spans="1:18" ht="27.75" customHeight="1">
      <c r="A13" s="14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5"/>
    </row>
    <row r="14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</row>
    <row r="15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5"/>
    </row>
    <row r="16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5"/>
    </row>
    <row r="17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5"/>
    </row>
    <row r="18" spans="1: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5"/>
    </row>
    <row r="19" spans="1:18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5"/>
    </row>
    <row r="20" spans="1:18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5"/>
    </row>
    <row r="21" spans="1:1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5"/>
    </row>
    <row r="22" spans="1:18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5"/>
    </row>
    <row r="23" spans="1: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5"/>
    </row>
    <row r="24" spans="1:1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5"/>
    </row>
  </sheetData>
  <mergeCells count="2">
    <mergeCell ref="A2:B2"/>
    <mergeCell ref="A5:B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24"/>
  <sheetViews>
    <sheetView workbookViewId="0">
      <selection activeCell="B8" sqref="B8"/>
    </sheetView>
  </sheetViews>
  <sheetFormatPr defaultRowHeight="14.4"/>
  <cols>
    <col min="1" max="1" width="9.5546875" customWidth="1"/>
    <col min="2" max="2" width="26.5546875" customWidth="1"/>
    <col min="3" max="3" width="5.44140625" customWidth="1"/>
    <col min="4" max="4" width="6.5546875" customWidth="1"/>
    <col min="5" max="5" width="5.6640625" customWidth="1"/>
    <col min="6" max="7" width="6.109375" customWidth="1"/>
    <col min="8" max="8" width="6" customWidth="1"/>
    <col min="9" max="10" width="6.6640625" customWidth="1"/>
    <col min="11" max="11" width="6.109375" customWidth="1"/>
    <col min="12" max="12" width="6" customWidth="1"/>
    <col min="13" max="14" width="6.44140625" customWidth="1"/>
    <col min="15" max="15" width="6.109375" customWidth="1"/>
    <col min="16" max="16" width="6.5546875" customWidth="1"/>
    <col min="17" max="17" width="7" customWidth="1"/>
    <col min="18" max="18" width="6.109375" customWidth="1"/>
  </cols>
  <sheetData>
    <row r="2" spans="1:18" ht="28.5" customHeight="1">
      <c r="A2" s="31" t="s">
        <v>1</v>
      </c>
      <c r="B2" s="31"/>
    </row>
    <row r="3" spans="1:18" ht="20.399999999999999">
      <c r="A3" s="10" t="s">
        <v>27</v>
      </c>
    </row>
    <row r="4" spans="1:18" ht="20.399999999999999">
      <c r="A4" s="10"/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5"/>
    </row>
    <row r="5" spans="1:18" ht="33" customHeight="1">
      <c r="A5" s="32" t="s">
        <v>2</v>
      </c>
      <c r="B5" s="3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5"/>
    </row>
    <row r="6" spans="1:18">
      <c r="A6" s="12" t="s">
        <v>259</v>
      </c>
      <c r="B6" s="13" t="s">
        <v>28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</row>
    <row r="7" spans="1:18">
      <c r="A7" s="12" t="s">
        <v>260</v>
      </c>
      <c r="B7" s="13" t="s">
        <v>29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5"/>
    </row>
    <row r="8" spans="1:18">
      <c r="A8" s="12" t="s">
        <v>261</v>
      </c>
      <c r="B8" s="13" t="s">
        <v>30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5"/>
    </row>
    <row r="9" spans="1:18">
      <c r="A9" s="12" t="s">
        <v>262</v>
      </c>
      <c r="B9" s="13" t="s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5"/>
    </row>
    <row r="10" spans="1:18">
      <c r="A10" s="12" t="s">
        <v>263</v>
      </c>
      <c r="B10" s="13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5"/>
    </row>
    <row r="11" spans="1:18">
      <c r="A11" s="12" t="s">
        <v>264</v>
      </c>
      <c r="B11" s="13" t="s">
        <v>33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5"/>
    </row>
    <row r="12" spans="1:18">
      <c r="A12" s="12" t="s">
        <v>265</v>
      </c>
      <c r="B12" s="13" t="s">
        <v>34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5"/>
    </row>
    <row r="13" spans="1:18" ht="27.75" customHeight="1">
      <c r="A13" s="14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5"/>
    </row>
    <row r="14" spans="1:18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</row>
    <row r="15" spans="1:18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5"/>
    </row>
    <row r="16" spans="1:18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5"/>
    </row>
    <row r="17" spans="1:18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5"/>
    </row>
    <row r="18" spans="1: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5"/>
    </row>
    <row r="19" spans="1:18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5"/>
    </row>
    <row r="20" spans="1:18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5"/>
    </row>
    <row r="21" spans="1:18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5"/>
    </row>
    <row r="22" spans="1:18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5"/>
    </row>
    <row r="23" spans="1:18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5"/>
    </row>
    <row r="24" spans="1:18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5"/>
    </row>
  </sheetData>
  <mergeCells count="2">
    <mergeCell ref="A2:B2"/>
    <mergeCell ref="A5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Общий подсчет</vt:lpstr>
      <vt:lpstr>ПІБ учасників анкетування</vt:lpstr>
      <vt:lpstr>вул Леніна</vt:lpstr>
      <vt:lpstr>Жовтнева</vt:lpstr>
      <vt:lpstr>проспект Радянський</vt:lpstr>
      <vt:lpstr>площа Радянська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Шинкарева</dc:creator>
  <cp:lastModifiedBy>Эдуард Яровой</cp:lastModifiedBy>
  <cp:lastPrinted>2015-08-04T06:37:08Z</cp:lastPrinted>
  <dcterms:created xsi:type="dcterms:W3CDTF">2015-07-24T10:48:43Z</dcterms:created>
  <dcterms:modified xsi:type="dcterms:W3CDTF">2015-08-10T09:05:01Z</dcterms:modified>
</cp:coreProperties>
</file>