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30" windowWidth="19020" windowHeight="10875"/>
  </bookViews>
  <sheets>
    <sheet name="Лист1" sheetId="1" r:id="rId1"/>
  </sheets>
  <calcPr calcId="124519"/>
</workbook>
</file>

<file path=xl/calcChain.xml><?xml version="1.0" encoding="utf-8"?>
<calcChain xmlns="http://schemas.openxmlformats.org/spreadsheetml/2006/main">
  <c r="Q50" i="1"/>
  <c r="Q49"/>
  <c r="Q48"/>
  <c r="Q47"/>
  <c r="Q46"/>
  <c r="Q45"/>
  <c r="Q44"/>
  <c r="Q43"/>
  <c r="Q42"/>
  <c r="Q41"/>
  <c r="Q40"/>
  <c r="Q39"/>
  <c r="Q38"/>
  <c r="Q37"/>
  <c r="Q36"/>
  <c r="Q35"/>
  <c r="Q34"/>
  <c r="Q33"/>
  <c r="Q32"/>
  <c r="Q31"/>
  <c r="Q30"/>
  <c r="Q29"/>
  <c r="Q28"/>
  <c r="Q27"/>
  <c r="Q26"/>
  <c r="Q25"/>
  <c r="Q24"/>
  <c r="Q23"/>
  <c r="Q22"/>
  <c r="Q21"/>
  <c r="Q20"/>
  <c r="Q19"/>
  <c r="Q18"/>
  <c r="Q17"/>
</calcChain>
</file>

<file path=xl/sharedStrings.xml><?xml version="1.0" encoding="utf-8"?>
<sst xmlns="http://schemas.openxmlformats.org/spreadsheetml/2006/main" count="132" uniqueCount="108">
  <si>
    <t>до рішення міської ради</t>
  </si>
  <si>
    <t>(грн.)</t>
  </si>
  <si>
    <t>Код Програмної класифікації видатків та кредитування місцевих бюджетів</t>
  </si>
  <si>
    <t>Код Типової програмної класифікації видатків та кредитування місцевих бюджетів</t>
  </si>
  <si>
    <t>Код Функціональної класифікації видатків та кредитування бюджету</t>
  </si>
  <si>
    <t>Найменування головного розпорядника коштів місцевого бюджету/ відповідального виконавця, найменування бюджетної програми згідно з Типовою програмною класифікацією видатків та кредитування місцевих бюджетів</t>
  </si>
  <si>
    <t>Загальний фонд</t>
  </si>
  <si>
    <t>усього</t>
  </si>
  <si>
    <t>видатки споживання</t>
  </si>
  <si>
    <t>з них</t>
  </si>
  <si>
    <t>оплата праці</t>
  </si>
  <si>
    <t>комунальні послуги та енергоносії</t>
  </si>
  <si>
    <t>видатки розвитку</t>
  </si>
  <si>
    <t>Спеціальний фонд</t>
  </si>
  <si>
    <t>у тому числі бюджет розвитку</t>
  </si>
  <si>
    <t>РАЗОМ</t>
  </si>
  <si>
    <t>0600000</t>
  </si>
  <si>
    <t>Відділ освіти Сєвєродонецької міської ради</t>
  </si>
  <si>
    <t>0610000</t>
  </si>
  <si>
    <t>0611010</t>
  </si>
  <si>
    <t>0910</t>
  </si>
  <si>
    <t>1010</t>
  </si>
  <si>
    <t>Надання дошкільної освіти</t>
  </si>
  <si>
    <t>0611020</t>
  </si>
  <si>
    <t>0921</t>
  </si>
  <si>
    <t>1020</t>
  </si>
  <si>
    <t>Надання загальної середньої освіти загальноосвітніми навчальними закладами ( в т. ч. школою-дитячим садком, інтернатом при школі), спеціалізованими школами, ліцеями, гімназіями, колегіумами</t>
  </si>
  <si>
    <t>0611161</t>
  </si>
  <si>
    <t>0990</t>
  </si>
  <si>
    <t>1161</t>
  </si>
  <si>
    <t>Забезпечення діяльності інших закладів у сфері освіти</t>
  </si>
  <si>
    <t>0611170</t>
  </si>
  <si>
    <t>1170</t>
  </si>
  <si>
    <t>Забезпечення діяльності інклюзивно-ресурсних центрів</t>
  </si>
  <si>
    <t>0700000</t>
  </si>
  <si>
    <t>Управління охорони здоров"я Сєвєродонецької міської ради</t>
  </si>
  <si>
    <t>0710000</t>
  </si>
  <si>
    <t>0712010</t>
  </si>
  <si>
    <t>0731</t>
  </si>
  <si>
    <t>2010</t>
  </si>
  <si>
    <t>Багатопрофільна стаціонарна медична допомога населенню</t>
  </si>
  <si>
    <t>0712111</t>
  </si>
  <si>
    <t>0726</t>
  </si>
  <si>
    <t>2111</t>
  </si>
  <si>
    <t>Первинна медична допомога населенню, що надається центрами первинної медичної (медико-санітарної) допомоги</t>
  </si>
  <si>
    <t>0712144</t>
  </si>
  <si>
    <t>0763</t>
  </si>
  <si>
    <t>2144</t>
  </si>
  <si>
    <t>Централізовані заходи з лікування хворих на цукровий та нецукровий діабет</t>
  </si>
  <si>
    <t>0800000</t>
  </si>
  <si>
    <t>Управління праці та соціального захисту населення Сєвєродонецької міської ради</t>
  </si>
  <si>
    <t>0810000</t>
  </si>
  <si>
    <t>0813104</t>
  </si>
  <si>
    <t>3104</t>
  </si>
  <si>
    <t>Забезпечення соціальними послугами за місцем проживання громадян, які не здатні до самообслуговування у зв`язку з похилим віком, хворобою, інвалідністю</t>
  </si>
  <si>
    <t>1000000</t>
  </si>
  <si>
    <t>Відділ культури Сєвєродонецької міської ради</t>
  </si>
  <si>
    <t>1010000</t>
  </si>
  <si>
    <t>1014082</t>
  </si>
  <si>
    <t>0829</t>
  </si>
  <si>
    <t>4082</t>
  </si>
  <si>
    <t>Інші заходи в галузі культури і мистецтва</t>
  </si>
  <si>
    <t>1200000</t>
  </si>
  <si>
    <t>Управління житлово-комунального господарства</t>
  </si>
  <si>
    <t>1210000</t>
  </si>
  <si>
    <t>1216012</t>
  </si>
  <si>
    <t>0620</t>
  </si>
  <si>
    <t>6012</t>
  </si>
  <si>
    <t>Забезпечення діяльності з виробництва, транспортування, постачання теплової енергії</t>
  </si>
  <si>
    <t>1216016</t>
  </si>
  <si>
    <t>6016</t>
  </si>
  <si>
    <t>Впровадження засобів обліку витрат та регулювання споживання води та теплової енергії</t>
  </si>
  <si>
    <t>1216030</t>
  </si>
  <si>
    <t>6030</t>
  </si>
  <si>
    <t>Організація благоустрою населених пунктів</t>
  </si>
  <si>
    <t>1500000</t>
  </si>
  <si>
    <t>Відділ капітального будівництва Сєвєродонецької міської ради</t>
  </si>
  <si>
    <t>1510000</t>
  </si>
  <si>
    <t>1517370</t>
  </si>
  <si>
    <t>0490</t>
  </si>
  <si>
    <t>7370</t>
  </si>
  <si>
    <t>Реалізація інших заходів щодо соціально-економічного розвитку територій</t>
  </si>
  <si>
    <t>1517461</t>
  </si>
  <si>
    <t>0456</t>
  </si>
  <si>
    <t>7461</t>
  </si>
  <si>
    <t>Утримання та розвиток автомобільних доріг та дорожньої інфраструктури за рахунок коштів місцевого бюджету</t>
  </si>
  <si>
    <t>3100000</t>
  </si>
  <si>
    <t>Фонд комунального майна Сєвєродонецької міської ради</t>
  </si>
  <si>
    <t>3110000</t>
  </si>
  <si>
    <t>3110160</t>
  </si>
  <si>
    <t>0111</t>
  </si>
  <si>
    <t>0160</t>
  </si>
  <si>
    <t>Керівництво і управління у відповідній сфері у містах (місті Києві), селищах, селах, об`єднаних територіальних громадах</t>
  </si>
  <si>
    <t>3700000</t>
  </si>
  <si>
    <t>Фінансове управління Сєвєродонецької міської ради</t>
  </si>
  <si>
    <t>3710000</t>
  </si>
  <si>
    <t>3710160</t>
  </si>
  <si>
    <t>3717693</t>
  </si>
  <si>
    <t>7693</t>
  </si>
  <si>
    <t>Інші заходи, пов`язані з економічною діяльністю</t>
  </si>
  <si>
    <t>X</t>
  </si>
  <si>
    <t>Усього</t>
  </si>
  <si>
    <t>Секретар ради</t>
  </si>
  <si>
    <t>В.П.Ткачук</t>
  </si>
  <si>
    <t>Додаток № 3</t>
  </si>
  <si>
    <t>ЗМІНИ ДО РОЗПОДІЛУ</t>
  </si>
  <si>
    <t>видатків міського бюджету на 2019 рік</t>
  </si>
  <si>
    <t>від 14.03.2019р. № 3426</t>
  </si>
</sst>
</file>

<file path=xl/styles.xml><?xml version="1.0" encoding="utf-8"?>
<styleSheet xmlns="http://schemas.openxmlformats.org/spreadsheetml/2006/main">
  <fonts count="3"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0" borderId="0" xfId="0" applyAlignment="1">
      <alignment horizontal="right"/>
    </xf>
    <xf numFmtId="0" fontId="1" fillId="0" borderId="0" xfId="0" applyFont="1" applyAlignment="1">
      <alignment horizontal="left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" fillId="0" borderId="1" xfId="0" quotePrefix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2" fontId="1" fillId="0" borderId="1" xfId="0" applyNumberFormat="1" applyFont="1" applyBorder="1" applyAlignment="1">
      <alignment horizontal="center" vertical="center" wrapText="1"/>
    </xf>
    <xf numFmtId="2" fontId="1" fillId="0" borderId="1" xfId="0" quotePrefix="1" applyNumberFormat="1" applyFont="1" applyBorder="1" applyAlignment="1">
      <alignment vertical="center" wrapText="1"/>
    </xf>
    <xf numFmtId="2" fontId="1" fillId="2" borderId="1" xfId="0" applyNumberFormat="1" applyFont="1" applyFill="1" applyBorder="1" applyAlignment="1">
      <alignment vertical="center" wrapText="1"/>
    </xf>
    <xf numFmtId="2" fontId="1" fillId="0" borderId="1" xfId="0" applyNumberFormat="1" applyFont="1" applyBorder="1" applyAlignment="1">
      <alignment vertical="center" wrapText="1"/>
    </xf>
    <xf numFmtId="0" fontId="0" fillId="0" borderId="1" xfId="0" quotePrefix="1" applyBorder="1" applyAlignment="1">
      <alignment horizontal="center" vertical="center" wrapText="1"/>
    </xf>
    <xf numFmtId="2" fontId="0" fillId="0" borderId="1" xfId="0" quotePrefix="1" applyNumberFormat="1" applyBorder="1" applyAlignment="1">
      <alignment horizontal="center" vertical="center" wrapText="1"/>
    </xf>
    <xf numFmtId="2" fontId="0" fillId="0" borderId="1" xfId="0" quotePrefix="1" applyNumberFormat="1" applyBorder="1" applyAlignment="1">
      <alignment vertical="center" wrapText="1"/>
    </xf>
    <xf numFmtId="2" fontId="0" fillId="2" borderId="1" xfId="0" applyNumberFormat="1" applyFill="1" applyBorder="1" applyAlignment="1">
      <alignment vertical="center" wrapText="1"/>
    </xf>
    <xf numFmtId="2" fontId="0" fillId="0" borderId="1" xfId="0" applyNumberFormat="1" applyBorder="1" applyAlignment="1">
      <alignment vertical="center" wrapText="1"/>
    </xf>
    <xf numFmtId="0" fontId="1" fillId="2" borderId="1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3:Q57"/>
  <sheetViews>
    <sheetView tabSelected="1" workbookViewId="0">
      <selection activeCell="N6" sqref="N6"/>
    </sheetView>
  </sheetViews>
  <sheetFormatPr defaultRowHeight="12.75"/>
  <cols>
    <col min="2" max="4" width="12" customWidth="1"/>
    <col min="5" max="5" width="40.7109375" customWidth="1"/>
    <col min="6" max="17" width="13.7109375" customWidth="1"/>
  </cols>
  <sheetData>
    <row r="3" spans="2:17">
      <c r="N3" t="s">
        <v>104</v>
      </c>
    </row>
    <row r="4" spans="2:17">
      <c r="N4" t="s">
        <v>0</v>
      </c>
    </row>
    <row r="5" spans="2:17">
      <c r="N5" t="s">
        <v>107</v>
      </c>
    </row>
    <row r="9" spans="2:17">
      <c r="B9" s="20" t="s">
        <v>105</v>
      </c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</row>
    <row r="10" spans="2:17">
      <c r="B10" s="20" t="s">
        <v>106</v>
      </c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</row>
    <row r="11" spans="2:17">
      <c r="Q11" s="1" t="s">
        <v>1</v>
      </c>
    </row>
    <row r="12" spans="2:17">
      <c r="B12" s="22" t="s">
        <v>2</v>
      </c>
      <c r="C12" s="22" t="s">
        <v>3</v>
      </c>
      <c r="D12" s="22" t="s">
        <v>4</v>
      </c>
      <c r="E12" s="18" t="s">
        <v>5</v>
      </c>
      <c r="F12" s="18" t="s">
        <v>6</v>
      </c>
      <c r="G12" s="18"/>
      <c r="H12" s="18"/>
      <c r="I12" s="18"/>
      <c r="J12" s="18"/>
      <c r="K12" s="18" t="s">
        <v>13</v>
      </c>
      <c r="L12" s="18"/>
      <c r="M12" s="18"/>
      <c r="N12" s="18"/>
      <c r="O12" s="18"/>
      <c r="P12" s="18"/>
      <c r="Q12" s="19" t="s">
        <v>15</v>
      </c>
    </row>
    <row r="13" spans="2:17">
      <c r="B13" s="18"/>
      <c r="C13" s="18"/>
      <c r="D13" s="18"/>
      <c r="E13" s="18"/>
      <c r="F13" s="19" t="s">
        <v>7</v>
      </c>
      <c r="G13" s="18" t="s">
        <v>8</v>
      </c>
      <c r="H13" s="18" t="s">
        <v>9</v>
      </c>
      <c r="I13" s="18"/>
      <c r="J13" s="18" t="s">
        <v>12</v>
      </c>
      <c r="K13" s="19" t="s">
        <v>7</v>
      </c>
      <c r="L13" s="18" t="s">
        <v>14</v>
      </c>
      <c r="M13" s="18" t="s">
        <v>8</v>
      </c>
      <c r="N13" s="18" t="s">
        <v>9</v>
      </c>
      <c r="O13" s="18"/>
      <c r="P13" s="18" t="s">
        <v>12</v>
      </c>
      <c r="Q13" s="18"/>
    </row>
    <row r="14" spans="2:17">
      <c r="B14" s="18"/>
      <c r="C14" s="18"/>
      <c r="D14" s="18"/>
      <c r="E14" s="18"/>
      <c r="F14" s="18"/>
      <c r="G14" s="18"/>
      <c r="H14" s="18" t="s">
        <v>10</v>
      </c>
      <c r="I14" s="18" t="s">
        <v>11</v>
      </c>
      <c r="J14" s="18"/>
      <c r="K14" s="18"/>
      <c r="L14" s="18"/>
      <c r="M14" s="18"/>
      <c r="N14" s="18" t="s">
        <v>10</v>
      </c>
      <c r="O14" s="18" t="s">
        <v>11</v>
      </c>
      <c r="P14" s="18"/>
      <c r="Q14" s="18"/>
    </row>
    <row r="15" spans="2:17" ht="44.25" customHeight="1">
      <c r="B15" s="18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</row>
    <row r="16" spans="2:17">
      <c r="B16" s="3">
        <v>1</v>
      </c>
      <c r="C16" s="3">
        <v>2</v>
      </c>
      <c r="D16" s="3">
        <v>3</v>
      </c>
      <c r="E16" s="3">
        <v>4</v>
      </c>
      <c r="F16" s="4">
        <v>5</v>
      </c>
      <c r="G16" s="3">
        <v>6</v>
      </c>
      <c r="H16" s="3">
        <v>7</v>
      </c>
      <c r="I16" s="3">
        <v>8</v>
      </c>
      <c r="J16" s="3">
        <v>9</v>
      </c>
      <c r="K16" s="4">
        <v>10</v>
      </c>
      <c r="L16" s="3">
        <v>11</v>
      </c>
      <c r="M16" s="3">
        <v>12</v>
      </c>
      <c r="N16" s="3">
        <v>13</v>
      </c>
      <c r="O16" s="3">
        <v>14</v>
      </c>
      <c r="P16" s="3">
        <v>15</v>
      </c>
      <c r="Q16" s="4">
        <v>16</v>
      </c>
    </row>
    <row r="17" spans="2:17">
      <c r="B17" s="5" t="s">
        <v>16</v>
      </c>
      <c r="C17" s="6"/>
      <c r="D17" s="7"/>
      <c r="E17" s="8" t="s">
        <v>17</v>
      </c>
      <c r="F17" s="9">
        <v>160514</v>
      </c>
      <c r="G17" s="10">
        <v>160514</v>
      </c>
      <c r="H17" s="10">
        <v>0</v>
      </c>
      <c r="I17" s="10">
        <v>0</v>
      </c>
      <c r="J17" s="10">
        <v>0</v>
      </c>
      <c r="K17" s="9">
        <v>2916690</v>
      </c>
      <c r="L17" s="10">
        <v>2916690</v>
      </c>
      <c r="M17" s="10">
        <v>0</v>
      </c>
      <c r="N17" s="10">
        <v>0</v>
      </c>
      <c r="O17" s="10">
        <v>0</v>
      </c>
      <c r="P17" s="10">
        <v>2916690</v>
      </c>
      <c r="Q17" s="9">
        <f t="shared" ref="Q17:Q50" si="0">F17+K17</f>
        <v>3077204</v>
      </c>
    </row>
    <row r="18" spans="2:17">
      <c r="B18" s="5" t="s">
        <v>18</v>
      </c>
      <c r="C18" s="6"/>
      <c r="D18" s="7"/>
      <c r="E18" s="8" t="s">
        <v>17</v>
      </c>
      <c r="F18" s="9">
        <v>160514</v>
      </c>
      <c r="G18" s="10">
        <v>160514</v>
      </c>
      <c r="H18" s="10">
        <v>0</v>
      </c>
      <c r="I18" s="10">
        <v>0</v>
      </c>
      <c r="J18" s="10">
        <v>0</v>
      </c>
      <c r="K18" s="9">
        <v>2916690</v>
      </c>
      <c r="L18" s="10">
        <v>2916690</v>
      </c>
      <c r="M18" s="10">
        <v>0</v>
      </c>
      <c r="N18" s="10">
        <v>0</v>
      </c>
      <c r="O18" s="10">
        <v>0</v>
      </c>
      <c r="P18" s="10">
        <v>2916690</v>
      </c>
      <c r="Q18" s="9">
        <f t="shared" si="0"/>
        <v>3077204</v>
      </c>
    </row>
    <row r="19" spans="2:17">
      <c r="B19" s="11" t="s">
        <v>19</v>
      </c>
      <c r="C19" s="11" t="s">
        <v>21</v>
      </c>
      <c r="D19" s="12" t="s">
        <v>20</v>
      </c>
      <c r="E19" s="13" t="s">
        <v>22</v>
      </c>
      <c r="F19" s="14">
        <v>0</v>
      </c>
      <c r="G19" s="15">
        <v>0</v>
      </c>
      <c r="H19" s="15">
        <v>0</v>
      </c>
      <c r="I19" s="15">
        <v>0</v>
      </c>
      <c r="J19" s="15">
        <v>0</v>
      </c>
      <c r="K19" s="14">
        <v>516690</v>
      </c>
      <c r="L19" s="15">
        <v>516690</v>
      </c>
      <c r="M19" s="15">
        <v>0</v>
      </c>
      <c r="N19" s="15">
        <v>0</v>
      </c>
      <c r="O19" s="15">
        <v>0</v>
      </c>
      <c r="P19" s="15">
        <v>516690</v>
      </c>
      <c r="Q19" s="14">
        <f t="shared" si="0"/>
        <v>516690</v>
      </c>
    </row>
    <row r="20" spans="2:17" ht="63.75">
      <c r="B20" s="11" t="s">
        <v>23</v>
      </c>
      <c r="C20" s="11" t="s">
        <v>25</v>
      </c>
      <c r="D20" s="12" t="s">
        <v>24</v>
      </c>
      <c r="E20" s="13" t="s">
        <v>26</v>
      </c>
      <c r="F20" s="14">
        <v>160514</v>
      </c>
      <c r="G20" s="15">
        <v>160514</v>
      </c>
      <c r="H20" s="15">
        <v>0</v>
      </c>
      <c r="I20" s="15">
        <v>0</v>
      </c>
      <c r="J20" s="15">
        <v>0</v>
      </c>
      <c r="K20" s="14">
        <v>2385000</v>
      </c>
      <c r="L20" s="15">
        <v>2385000</v>
      </c>
      <c r="M20" s="15">
        <v>0</v>
      </c>
      <c r="N20" s="15">
        <v>0</v>
      </c>
      <c r="O20" s="15">
        <v>0</v>
      </c>
      <c r="P20" s="15">
        <v>2385000</v>
      </c>
      <c r="Q20" s="14">
        <f t="shared" si="0"/>
        <v>2545514</v>
      </c>
    </row>
    <row r="21" spans="2:17" ht="25.5">
      <c r="B21" s="11" t="s">
        <v>27</v>
      </c>
      <c r="C21" s="11" t="s">
        <v>29</v>
      </c>
      <c r="D21" s="12" t="s">
        <v>28</v>
      </c>
      <c r="E21" s="13" t="s">
        <v>30</v>
      </c>
      <c r="F21" s="14">
        <v>-811712.73</v>
      </c>
      <c r="G21" s="15">
        <v>-811712.73</v>
      </c>
      <c r="H21" s="15">
        <v>-663467.17999999993</v>
      </c>
      <c r="I21" s="15">
        <v>0</v>
      </c>
      <c r="J21" s="15">
        <v>0</v>
      </c>
      <c r="K21" s="14">
        <v>0</v>
      </c>
      <c r="L21" s="15">
        <v>0</v>
      </c>
      <c r="M21" s="15">
        <v>0</v>
      </c>
      <c r="N21" s="15">
        <v>0</v>
      </c>
      <c r="O21" s="15">
        <v>0</v>
      </c>
      <c r="P21" s="15">
        <v>0</v>
      </c>
      <c r="Q21" s="14">
        <f t="shared" si="0"/>
        <v>-811712.73</v>
      </c>
    </row>
    <row r="22" spans="2:17" ht="25.5">
      <c r="B22" s="11" t="s">
        <v>31</v>
      </c>
      <c r="C22" s="11" t="s">
        <v>32</v>
      </c>
      <c r="D22" s="12" t="s">
        <v>28</v>
      </c>
      <c r="E22" s="13" t="s">
        <v>33</v>
      </c>
      <c r="F22" s="14">
        <v>811712.73</v>
      </c>
      <c r="G22" s="15">
        <v>811712.73</v>
      </c>
      <c r="H22" s="15">
        <v>663467.17999999993</v>
      </c>
      <c r="I22" s="15">
        <v>0</v>
      </c>
      <c r="J22" s="15">
        <v>0</v>
      </c>
      <c r="K22" s="14">
        <v>15000</v>
      </c>
      <c r="L22" s="15">
        <v>15000</v>
      </c>
      <c r="M22" s="15">
        <v>0</v>
      </c>
      <c r="N22" s="15">
        <v>0</v>
      </c>
      <c r="O22" s="15">
        <v>0</v>
      </c>
      <c r="P22" s="15">
        <v>15000</v>
      </c>
      <c r="Q22" s="14">
        <f t="shared" si="0"/>
        <v>826712.73</v>
      </c>
    </row>
    <row r="23" spans="2:17" ht="25.5">
      <c r="B23" s="5" t="s">
        <v>34</v>
      </c>
      <c r="C23" s="6"/>
      <c r="D23" s="7"/>
      <c r="E23" s="8" t="s">
        <v>35</v>
      </c>
      <c r="F23" s="9">
        <v>2589100</v>
      </c>
      <c r="G23" s="10">
        <v>2589100</v>
      </c>
      <c r="H23" s="10">
        <v>0</v>
      </c>
      <c r="I23" s="10">
        <v>0</v>
      </c>
      <c r="J23" s="10">
        <v>0</v>
      </c>
      <c r="K23" s="9">
        <v>11740347</v>
      </c>
      <c r="L23" s="10">
        <v>11740347</v>
      </c>
      <c r="M23" s="10">
        <v>0</v>
      </c>
      <c r="N23" s="10">
        <v>0</v>
      </c>
      <c r="O23" s="10">
        <v>0</v>
      </c>
      <c r="P23" s="10">
        <v>11740347</v>
      </c>
      <c r="Q23" s="9">
        <f t="shared" si="0"/>
        <v>14329447</v>
      </c>
    </row>
    <row r="24" spans="2:17" ht="25.5">
      <c r="B24" s="5" t="s">
        <v>36</v>
      </c>
      <c r="C24" s="6"/>
      <c r="D24" s="7"/>
      <c r="E24" s="8" t="s">
        <v>35</v>
      </c>
      <c r="F24" s="9">
        <v>2589100</v>
      </c>
      <c r="G24" s="10">
        <v>2589100</v>
      </c>
      <c r="H24" s="10">
        <v>0</v>
      </c>
      <c r="I24" s="10">
        <v>0</v>
      </c>
      <c r="J24" s="10">
        <v>0</v>
      </c>
      <c r="K24" s="9">
        <v>11740347</v>
      </c>
      <c r="L24" s="10">
        <v>11740347</v>
      </c>
      <c r="M24" s="10">
        <v>0</v>
      </c>
      <c r="N24" s="10">
        <v>0</v>
      </c>
      <c r="O24" s="10">
        <v>0</v>
      </c>
      <c r="P24" s="10">
        <v>11740347</v>
      </c>
      <c r="Q24" s="9">
        <f t="shared" si="0"/>
        <v>14329447</v>
      </c>
    </row>
    <row r="25" spans="2:17" ht="25.5">
      <c r="B25" s="11" t="s">
        <v>37</v>
      </c>
      <c r="C25" s="11" t="s">
        <v>39</v>
      </c>
      <c r="D25" s="12" t="s">
        <v>38</v>
      </c>
      <c r="E25" s="13" t="s">
        <v>40</v>
      </c>
      <c r="F25" s="14">
        <v>1500000</v>
      </c>
      <c r="G25" s="15">
        <v>1500000</v>
      </c>
      <c r="H25" s="15">
        <v>0</v>
      </c>
      <c r="I25" s="15">
        <v>0</v>
      </c>
      <c r="J25" s="15">
        <v>0</v>
      </c>
      <c r="K25" s="14">
        <v>11355347</v>
      </c>
      <c r="L25" s="15">
        <v>11355347</v>
      </c>
      <c r="M25" s="15">
        <v>0</v>
      </c>
      <c r="N25" s="15">
        <v>0</v>
      </c>
      <c r="O25" s="15">
        <v>0</v>
      </c>
      <c r="P25" s="15">
        <v>11355347</v>
      </c>
      <c r="Q25" s="14">
        <f t="shared" si="0"/>
        <v>12855347</v>
      </c>
    </row>
    <row r="26" spans="2:17" ht="38.25">
      <c r="B26" s="11" t="s">
        <v>41</v>
      </c>
      <c r="C26" s="11" t="s">
        <v>43</v>
      </c>
      <c r="D26" s="12" t="s">
        <v>42</v>
      </c>
      <c r="E26" s="13" t="s">
        <v>44</v>
      </c>
      <c r="F26" s="14">
        <v>0</v>
      </c>
      <c r="G26" s="15">
        <v>0</v>
      </c>
      <c r="H26" s="15">
        <v>0</v>
      </c>
      <c r="I26" s="15">
        <v>0</v>
      </c>
      <c r="J26" s="15">
        <v>0</v>
      </c>
      <c r="K26" s="14">
        <v>385000</v>
      </c>
      <c r="L26" s="15">
        <v>385000</v>
      </c>
      <c r="M26" s="15">
        <v>0</v>
      </c>
      <c r="N26" s="15">
        <v>0</v>
      </c>
      <c r="O26" s="15">
        <v>0</v>
      </c>
      <c r="P26" s="15">
        <v>385000</v>
      </c>
      <c r="Q26" s="14">
        <f t="shared" si="0"/>
        <v>385000</v>
      </c>
    </row>
    <row r="27" spans="2:17" ht="25.5">
      <c r="B27" s="11" t="s">
        <v>45</v>
      </c>
      <c r="C27" s="11" t="s">
        <v>47</v>
      </c>
      <c r="D27" s="12" t="s">
        <v>46</v>
      </c>
      <c r="E27" s="13" t="s">
        <v>48</v>
      </c>
      <c r="F27" s="14">
        <v>1089100</v>
      </c>
      <c r="G27" s="15">
        <v>1089100</v>
      </c>
      <c r="H27" s="15">
        <v>0</v>
      </c>
      <c r="I27" s="15">
        <v>0</v>
      </c>
      <c r="J27" s="15">
        <v>0</v>
      </c>
      <c r="K27" s="14">
        <v>0</v>
      </c>
      <c r="L27" s="15">
        <v>0</v>
      </c>
      <c r="M27" s="15">
        <v>0</v>
      </c>
      <c r="N27" s="15">
        <v>0</v>
      </c>
      <c r="O27" s="15">
        <v>0</v>
      </c>
      <c r="P27" s="15">
        <v>0</v>
      </c>
      <c r="Q27" s="14">
        <f t="shared" si="0"/>
        <v>1089100</v>
      </c>
    </row>
    <row r="28" spans="2:17" ht="25.5">
      <c r="B28" s="5" t="s">
        <v>49</v>
      </c>
      <c r="C28" s="6"/>
      <c r="D28" s="7"/>
      <c r="E28" s="8" t="s">
        <v>50</v>
      </c>
      <c r="F28" s="9">
        <v>276960</v>
      </c>
      <c r="G28" s="10">
        <v>276960</v>
      </c>
      <c r="H28" s="10">
        <v>227000</v>
      </c>
      <c r="I28" s="10">
        <v>0</v>
      </c>
      <c r="J28" s="10">
        <v>0</v>
      </c>
      <c r="K28" s="9">
        <v>0</v>
      </c>
      <c r="L28" s="10">
        <v>0</v>
      </c>
      <c r="M28" s="10">
        <v>0</v>
      </c>
      <c r="N28" s="10">
        <v>0</v>
      </c>
      <c r="O28" s="10">
        <v>0</v>
      </c>
      <c r="P28" s="10">
        <v>0</v>
      </c>
      <c r="Q28" s="9">
        <f t="shared" si="0"/>
        <v>276960</v>
      </c>
    </row>
    <row r="29" spans="2:17" ht="25.5">
      <c r="B29" s="5" t="s">
        <v>51</v>
      </c>
      <c r="C29" s="6"/>
      <c r="D29" s="7"/>
      <c r="E29" s="8" t="s">
        <v>50</v>
      </c>
      <c r="F29" s="9">
        <v>276960</v>
      </c>
      <c r="G29" s="10">
        <v>276960</v>
      </c>
      <c r="H29" s="10">
        <v>227000</v>
      </c>
      <c r="I29" s="10">
        <v>0</v>
      </c>
      <c r="J29" s="10">
        <v>0</v>
      </c>
      <c r="K29" s="9">
        <v>0</v>
      </c>
      <c r="L29" s="10">
        <v>0</v>
      </c>
      <c r="M29" s="10">
        <v>0</v>
      </c>
      <c r="N29" s="10">
        <v>0</v>
      </c>
      <c r="O29" s="10">
        <v>0</v>
      </c>
      <c r="P29" s="10">
        <v>0</v>
      </c>
      <c r="Q29" s="9">
        <f t="shared" si="0"/>
        <v>276960</v>
      </c>
    </row>
    <row r="30" spans="2:17" ht="51">
      <c r="B30" s="11" t="s">
        <v>52</v>
      </c>
      <c r="C30" s="11" t="s">
        <v>53</v>
      </c>
      <c r="D30" s="12" t="s">
        <v>25</v>
      </c>
      <c r="E30" s="13" t="s">
        <v>54</v>
      </c>
      <c r="F30" s="14">
        <v>276960</v>
      </c>
      <c r="G30" s="15">
        <v>276960</v>
      </c>
      <c r="H30" s="15">
        <v>227000</v>
      </c>
      <c r="I30" s="15">
        <v>0</v>
      </c>
      <c r="J30" s="15">
        <v>0</v>
      </c>
      <c r="K30" s="14">
        <v>0</v>
      </c>
      <c r="L30" s="15">
        <v>0</v>
      </c>
      <c r="M30" s="15">
        <v>0</v>
      </c>
      <c r="N30" s="15">
        <v>0</v>
      </c>
      <c r="O30" s="15">
        <v>0</v>
      </c>
      <c r="P30" s="15">
        <v>0</v>
      </c>
      <c r="Q30" s="14">
        <f t="shared" si="0"/>
        <v>276960</v>
      </c>
    </row>
    <row r="31" spans="2:17">
      <c r="B31" s="5" t="s">
        <v>55</v>
      </c>
      <c r="C31" s="6"/>
      <c r="D31" s="7"/>
      <c r="E31" s="8" t="s">
        <v>56</v>
      </c>
      <c r="F31" s="9">
        <v>30850</v>
      </c>
      <c r="G31" s="10">
        <v>30850</v>
      </c>
      <c r="H31" s="10">
        <v>0</v>
      </c>
      <c r="I31" s="10">
        <v>0</v>
      </c>
      <c r="J31" s="10">
        <v>0</v>
      </c>
      <c r="K31" s="9">
        <v>0</v>
      </c>
      <c r="L31" s="10">
        <v>0</v>
      </c>
      <c r="M31" s="10">
        <v>0</v>
      </c>
      <c r="N31" s="10">
        <v>0</v>
      </c>
      <c r="O31" s="10">
        <v>0</v>
      </c>
      <c r="P31" s="10">
        <v>0</v>
      </c>
      <c r="Q31" s="9">
        <f t="shared" si="0"/>
        <v>30850</v>
      </c>
    </row>
    <row r="32" spans="2:17">
      <c r="B32" s="5" t="s">
        <v>57</v>
      </c>
      <c r="C32" s="6"/>
      <c r="D32" s="7"/>
      <c r="E32" s="8" t="s">
        <v>56</v>
      </c>
      <c r="F32" s="9">
        <v>30850</v>
      </c>
      <c r="G32" s="10">
        <v>30850</v>
      </c>
      <c r="H32" s="10">
        <v>0</v>
      </c>
      <c r="I32" s="10">
        <v>0</v>
      </c>
      <c r="J32" s="10">
        <v>0</v>
      </c>
      <c r="K32" s="9">
        <v>0</v>
      </c>
      <c r="L32" s="10">
        <v>0</v>
      </c>
      <c r="M32" s="10">
        <v>0</v>
      </c>
      <c r="N32" s="10">
        <v>0</v>
      </c>
      <c r="O32" s="10">
        <v>0</v>
      </c>
      <c r="P32" s="10">
        <v>0</v>
      </c>
      <c r="Q32" s="9">
        <f t="shared" si="0"/>
        <v>30850</v>
      </c>
    </row>
    <row r="33" spans="2:17">
      <c r="B33" s="11" t="s">
        <v>58</v>
      </c>
      <c r="C33" s="11" t="s">
        <v>60</v>
      </c>
      <c r="D33" s="12" t="s">
        <v>59</v>
      </c>
      <c r="E33" s="13" t="s">
        <v>61</v>
      </c>
      <c r="F33" s="14">
        <v>30850</v>
      </c>
      <c r="G33" s="15">
        <v>30850</v>
      </c>
      <c r="H33" s="15">
        <v>0</v>
      </c>
      <c r="I33" s="15">
        <v>0</v>
      </c>
      <c r="J33" s="15">
        <v>0</v>
      </c>
      <c r="K33" s="14">
        <v>0</v>
      </c>
      <c r="L33" s="15">
        <v>0</v>
      </c>
      <c r="M33" s="15">
        <v>0</v>
      </c>
      <c r="N33" s="15">
        <v>0</v>
      </c>
      <c r="O33" s="15">
        <v>0</v>
      </c>
      <c r="P33" s="15">
        <v>0</v>
      </c>
      <c r="Q33" s="14">
        <f t="shared" si="0"/>
        <v>30850</v>
      </c>
    </row>
    <row r="34" spans="2:17" ht="25.5">
      <c r="B34" s="5" t="s">
        <v>62</v>
      </c>
      <c r="C34" s="6"/>
      <c r="D34" s="7"/>
      <c r="E34" s="8" t="s">
        <v>63</v>
      </c>
      <c r="F34" s="9">
        <v>-1895040</v>
      </c>
      <c r="G34" s="10">
        <v>0</v>
      </c>
      <c r="H34" s="10">
        <v>0</v>
      </c>
      <c r="I34" s="10">
        <v>0</v>
      </c>
      <c r="J34" s="10">
        <v>-1895040</v>
      </c>
      <c r="K34" s="9">
        <v>2154990</v>
      </c>
      <c r="L34" s="10">
        <v>2154990</v>
      </c>
      <c r="M34" s="10">
        <v>0</v>
      </c>
      <c r="N34" s="10">
        <v>0</v>
      </c>
      <c r="O34" s="10">
        <v>0</v>
      </c>
      <c r="P34" s="10">
        <v>2154990</v>
      </c>
      <c r="Q34" s="9">
        <f t="shared" si="0"/>
        <v>259950</v>
      </c>
    </row>
    <row r="35" spans="2:17" ht="25.5">
      <c r="B35" s="5" t="s">
        <v>64</v>
      </c>
      <c r="C35" s="6"/>
      <c r="D35" s="7"/>
      <c r="E35" s="8" t="s">
        <v>63</v>
      </c>
      <c r="F35" s="9">
        <v>-1895040</v>
      </c>
      <c r="G35" s="10">
        <v>0</v>
      </c>
      <c r="H35" s="10">
        <v>0</v>
      </c>
      <c r="I35" s="10">
        <v>0</v>
      </c>
      <c r="J35" s="10">
        <v>-1895040</v>
      </c>
      <c r="K35" s="9">
        <v>2154990</v>
      </c>
      <c r="L35" s="10">
        <v>2154990</v>
      </c>
      <c r="M35" s="10">
        <v>0</v>
      </c>
      <c r="N35" s="10">
        <v>0</v>
      </c>
      <c r="O35" s="10">
        <v>0</v>
      </c>
      <c r="P35" s="10">
        <v>2154990</v>
      </c>
      <c r="Q35" s="9">
        <f t="shared" si="0"/>
        <v>259950</v>
      </c>
    </row>
    <row r="36" spans="2:17" ht="25.5">
      <c r="B36" s="11" t="s">
        <v>65</v>
      </c>
      <c r="C36" s="11" t="s">
        <v>67</v>
      </c>
      <c r="D36" s="12" t="s">
        <v>66</v>
      </c>
      <c r="E36" s="13" t="s">
        <v>68</v>
      </c>
      <c r="F36" s="14">
        <v>-1994990</v>
      </c>
      <c r="G36" s="15">
        <v>0</v>
      </c>
      <c r="H36" s="15">
        <v>0</v>
      </c>
      <c r="I36" s="15">
        <v>0</v>
      </c>
      <c r="J36" s="15">
        <v>-1994990</v>
      </c>
      <c r="K36" s="14">
        <v>995000</v>
      </c>
      <c r="L36" s="15">
        <v>995000</v>
      </c>
      <c r="M36" s="15">
        <v>0</v>
      </c>
      <c r="N36" s="15">
        <v>0</v>
      </c>
      <c r="O36" s="15">
        <v>0</v>
      </c>
      <c r="P36" s="15">
        <v>995000</v>
      </c>
      <c r="Q36" s="14">
        <f t="shared" si="0"/>
        <v>-999990</v>
      </c>
    </row>
    <row r="37" spans="2:17" ht="38.25">
      <c r="B37" s="11" t="s">
        <v>69</v>
      </c>
      <c r="C37" s="11" t="s">
        <v>70</v>
      </c>
      <c r="D37" s="12" t="s">
        <v>66</v>
      </c>
      <c r="E37" s="13" t="s">
        <v>71</v>
      </c>
      <c r="F37" s="14">
        <v>0</v>
      </c>
      <c r="G37" s="15">
        <v>0</v>
      </c>
      <c r="H37" s="15">
        <v>0</v>
      </c>
      <c r="I37" s="15">
        <v>0</v>
      </c>
      <c r="J37" s="15">
        <v>0</v>
      </c>
      <c r="K37" s="14">
        <v>999990</v>
      </c>
      <c r="L37" s="15">
        <v>999990</v>
      </c>
      <c r="M37" s="15">
        <v>0</v>
      </c>
      <c r="N37" s="15">
        <v>0</v>
      </c>
      <c r="O37" s="15">
        <v>0</v>
      </c>
      <c r="P37" s="15">
        <v>999990</v>
      </c>
      <c r="Q37" s="14">
        <f t="shared" si="0"/>
        <v>999990</v>
      </c>
    </row>
    <row r="38" spans="2:17">
      <c r="B38" s="11" t="s">
        <v>72</v>
      </c>
      <c r="C38" s="11" t="s">
        <v>73</v>
      </c>
      <c r="D38" s="12" t="s">
        <v>66</v>
      </c>
      <c r="E38" s="13" t="s">
        <v>74</v>
      </c>
      <c r="F38" s="14">
        <v>99950</v>
      </c>
      <c r="G38" s="15">
        <v>0</v>
      </c>
      <c r="H38" s="15">
        <v>0</v>
      </c>
      <c r="I38" s="15">
        <v>0</v>
      </c>
      <c r="J38" s="15">
        <v>99950</v>
      </c>
      <c r="K38" s="14">
        <v>160000</v>
      </c>
      <c r="L38" s="15">
        <v>160000</v>
      </c>
      <c r="M38" s="15">
        <v>0</v>
      </c>
      <c r="N38" s="15">
        <v>0</v>
      </c>
      <c r="O38" s="15">
        <v>0</v>
      </c>
      <c r="P38" s="15">
        <v>160000</v>
      </c>
      <c r="Q38" s="14">
        <f t="shared" si="0"/>
        <v>259950</v>
      </c>
    </row>
    <row r="39" spans="2:17" ht="25.5">
      <c r="B39" s="5" t="s">
        <v>75</v>
      </c>
      <c r="C39" s="6"/>
      <c r="D39" s="7"/>
      <c r="E39" s="8" t="s">
        <v>76</v>
      </c>
      <c r="F39" s="9">
        <v>0</v>
      </c>
      <c r="G39" s="10">
        <v>0</v>
      </c>
      <c r="H39" s="10">
        <v>0</v>
      </c>
      <c r="I39" s="10">
        <v>0</v>
      </c>
      <c r="J39" s="10">
        <v>0</v>
      </c>
      <c r="K39" s="9">
        <v>15230371</v>
      </c>
      <c r="L39" s="10">
        <v>15230371</v>
      </c>
      <c r="M39" s="10">
        <v>0</v>
      </c>
      <c r="N39" s="10">
        <v>0</v>
      </c>
      <c r="O39" s="10">
        <v>0</v>
      </c>
      <c r="P39" s="10">
        <v>15230371</v>
      </c>
      <c r="Q39" s="9">
        <f t="shared" si="0"/>
        <v>15230371</v>
      </c>
    </row>
    <row r="40" spans="2:17" ht="25.5">
      <c r="B40" s="5" t="s">
        <v>77</v>
      </c>
      <c r="C40" s="6"/>
      <c r="D40" s="7"/>
      <c r="E40" s="8" t="s">
        <v>76</v>
      </c>
      <c r="F40" s="9">
        <v>0</v>
      </c>
      <c r="G40" s="10">
        <v>0</v>
      </c>
      <c r="H40" s="10">
        <v>0</v>
      </c>
      <c r="I40" s="10">
        <v>0</v>
      </c>
      <c r="J40" s="10">
        <v>0</v>
      </c>
      <c r="K40" s="9">
        <v>15230371</v>
      </c>
      <c r="L40" s="10">
        <v>15230371</v>
      </c>
      <c r="M40" s="10">
        <v>0</v>
      </c>
      <c r="N40" s="10">
        <v>0</v>
      </c>
      <c r="O40" s="10">
        <v>0</v>
      </c>
      <c r="P40" s="10">
        <v>15230371</v>
      </c>
      <c r="Q40" s="9">
        <f t="shared" si="0"/>
        <v>15230371</v>
      </c>
    </row>
    <row r="41" spans="2:17" ht="25.5">
      <c r="B41" s="11" t="s">
        <v>78</v>
      </c>
      <c r="C41" s="11" t="s">
        <v>80</v>
      </c>
      <c r="D41" s="12" t="s">
        <v>79</v>
      </c>
      <c r="E41" s="13" t="s">
        <v>81</v>
      </c>
      <c r="F41" s="14">
        <v>0</v>
      </c>
      <c r="G41" s="15">
        <v>0</v>
      </c>
      <c r="H41" s="15">
        <v>0</v>
      </c>
      <c r="I41" s="15">
        <v>0</v>
      </c>
      <c r="J41" s="15">
        <v>0</v>
      </c>
      <c r="K41" s="14">
        <v>1189671</v>
      </c>
      <c r="L41" s="15">
        <v>1189671</v>
      </c>
      <c r="M41" s="15">
        <v>0</v>
      </c>
      <c r="N41" s="15">
        <v>0</v>
      </c>
      <c r="O41" s="15">
        <v>0</v>
      </c>
      <c r="P41" s="15">
        <v>1189671</v>
      </c>
      <c r="Q41" s="14">
        <f t="shared" si="0"/>
        <v>1189671</v>
      </c>
    </row>
    <row r="42" spans="2:17" ht="38.25">
      <c r="B42" s="11" t="s">
        <v>82</v>
      </c>
      <c r="C42" s="11" t="s">
        <v>84</v>
      </c>
      <c r="D42" s="12" t="s">
        <v>83</v>
      </c>
      <c r="E42" s="13" t="s">
        <v>85</v>
      </c>
      <c r="F42" s="14">
        <v>0</v>
      </c>
      <c r="G42" s="15">
        <v>0</v>
      </c>
      <c r="H42" s="15">
        <v>0</v>
      </c>
      <c r="I42" s="15">
        <v>0</v>
      </c>
      <c r="J42" s="15">
        <v>0</v>
      </c>
      <c r="K42" s="14">
        <v>14040700</v>
      </c>
      <c r="L42" s="15">
        <v>14040700</v>
      </c>
      <c r="M42" s="15">
        <v>0</v>
      </c>
      <c r="N42" s="15">
        <v>0</v>
      </c>
      <c r="O42" s="15">
        <v>0</v>
      </c>
      <c r="P42" s="15">
        <v>14040700</v>
      </c>
      <c r="Q42" s="14">
        <f t="shared" si="0"/>
        <v>14040700</v>
      </c>
    </row>
    <row r="43" spans="2:17" ht="25.5">
      <c r="B43" s="5" t="s">
        <v>86</v>
      </c>
      <c r="C43" s="6"/>
      <c r="D43" s="7"/>
      <c r="E43" s="8" t="s">
        <v>87</v>
      </c>
      <c r="F43" s="9">
        <v>300000</v>
      </c>
      <c r="G43" s="10">
        <v>300000</v>
      </c>
      <c r="H43" s="10">
        <v>245902</v>
      </c>
      <c r="I43" s="10">
        <v>0</v>
      </c>
      <c r="J43" s="10">
        <v>0</v>
      </c>
      <c r="K43" s="9">
        <v>0</v>
      </c>
      <c r="L43" s="10">
        <v>0</v>
      </c>
      <c r="M43" s="10">
        <v>0</v>
      </c>
      <c r="N43" s="10">
        <v>0</v>
      </c>
      <c r="O43" s="10">
        <v>0</v>
      </c>
      <c r="P43" s="10">
        <v>0</v>
      </c>
      <c r="Q43" s="9">
        <f t="shared" si="0"/>
        <v>300000</v>
      </c>
    </row>
    <row r="44" spans="2:17" ht="25.5">
      <c r="B44" s="5" t="s">
        <v>88</v>
      </c>
      <c r="C44" s="6"/>
      <c r="D44" s="7"/>
      <c r="E44" s="8" t="s">
        <v>87</v>
      </c>
      <c r="F44" s="9">
        <v>300000</v>
      </c>
      <c r="G44" s="10">
        <v>300000</v>
      </c>
      <c r="H44" s="10">
        <v>245902</v>
      </c>
      <c r="I44" s="10">
        <v>0</v>
      </c>
      <c r="J44" s="10">
        <v>0</v>
      </c>
      <c r="K44" s="9">
        <v>0</v>
      </c>
      <c r="L44" s="10">
        <v>0</v>
      </c>
      <c r="M44" s="10">
        <v>0</v>
      </c>
      <c r="N44" s="10">
        <v>0</v>
      </c>
      <c r="O44" s="10">
        <v>0</v>
      </c>
      <c r="P44" s="10">
        <v>0</v>
      </c>
      <c r="Q44" s="9">
        <f t="shared" si="0"/>
        <v>300000</v>
      </c>
    </row>
    <row r="45" spans="2:17" ht="38.25">
      <c r="B45" s="11" t="s">
        <v>89</v>
      </c>
      <c r="C45" s="11" t="s">
        <v>91</v>
      </c>
      <c r="D45" s="12" t="s">
        <v>90</v>
      </c>
      <c r="E45" s="13" t="s">
        <v>92</v>
      </c>
      <c r="F45" s="14">
        <v>300000</v>
      </c>
      <c r="G45" s="15">
        <v>300000</v>
      </c>
      <c r="H45" s="15">
        <v>245902</v>
      </c>
      <c r="I45" s="15">
        <v>0</v>
      </c>
      <c r="J45" s="15">
        <v>0</v>
      </c>
      <c r="K45" s="14">
        <v>0</v>
      </c>
      <c r="L45" s="15">
        <v>0</v>
      </c>
      <c r="M45" s="15">
        <v>0</v>
      </c>
      <c r="N45" s="15">
        <v>0</v>
      </c>
      <c r="O45" s="15">
        <v>0</v>
      </c>
      <c r="P45" s="15">
        <v>0</v>
      </c>
      <c r="Q45" s="14">
        <f t="shared" si="0"/>
        <v>300000</v>
      </c>
    </row>
    <row r="46" spans="2:17" ht="25.5">
      <c r="B46" s="5" t="s">
        <v>93</v>
      </c>
      <c r="C46" s="6"/>
      <c r="D46" s="7"/>
      <c r="E46" s="8" t="s">
        <v>94</v>
      </c>
      <c r="F46" s="9">
        <v>-20061330</v>
      </c>
      <c r="G46" s="10">
        <v>150000</v>
      </c>
      <c r="H46" s="10">
        <v>150000</v>
      </c>
      <c r="I46" s="10">
        <v>0</v>
      </c>
      <c r="J46" s="10">
        <v>-20211330</v>
      </c>
      <c r="K46" s="9">
        <v>0</v>
      </c>
      <c r="L46" s="10">
        <v>0</v>
      </c>
      <c r="M46" s="10">
        <v>0</v>
      </c>
      <c r="N46" s="10">
        <v>0</v>
      </c>
      <c r="O46" s="10">
        <v>0</v>
      </c>
      <c r="P46" s="10">
        <v>0</v>
      </c>
      <c r="Q46" s="9">
        <f t="shared" si="0"/>
        <v>-20061330</v>
      </c>
    </row>
    <row r="47" spans="2:17" ht="25.5">
      <c r="B47" s="5" t="s">
        <v>95</v>
      </c>
      <c r="C47" s="6"/>
      <c r="D47" s="7"/>
      <c r="E47" s="8" t="s">
        <v>94</v>
      </c>
      <c r="F47" s="9">
        <v>-20061330</v>
      </c>
      <c r="G47" s="10">
        <v>150000</v>
      </c>
      <c r="H47" s="10">
        <v>150000</v>
      </c>
      <c r="I47" s="10">
        <v>0</v>
      </c>
      <c r="J47" s="10">
        <v>-20211330</v>
      </c>
      <c r="K47" s="9">
        <v>0</v>
      </c>
      <c r="L47" s="10">
        <v>0</v>
      </c>
      <c r="M47" s="10">
        <v>0</v>
      </c>
      <c r="N47" s="10">
        <v>0</v>
      </c>
      <c r="O47" s="10">
        <v>0</v>
      </c>
      <c r="P47" s="10">
        <v>0</v>
      </c>
      <c r="Q47" s="9">
        <f t="shared" si="0"/>
        <v>-20061330</v>
      </c>
    </row>
    <row r="48" spans="2:17" ht="38.25">
      <c r="B48" s="11" t="s">
        <v>96</v>
      </c>
      <c r="C48" s="11" t="s">
        <v>91</v>
      </c>
      <c r="D48" s="12" t="s">
        <v>90</v>
      </c>
      <c r="E48" s="13" t="s">
        <v>92</v>
      </c>
      <c r="F48" s="14">
        <v>150000</v>
      </c>
      <c r="G48" s="15">
        <v>150000</v>
      </c>
      <c r="H48" s="15">
        <v>150000</v>
      </c>
      <c r="I48" s="15">
        <v>0</v>
      </c>
      <c r="J48" s="15">
        <v>0</v>
      </c>
      <c r="K48" s="14">
        <v>0</v>
      </c>
      <c r="L48" s="15">
        <v>0</v>
      </c>
      <c r="M48" s="15">
        <v>0</v>
      </c>
      <c r="N48" s="15">
        <v>0</v>
      </c>
      <c r="O48" s="15">
        <v>0</v>
      </c>
      <c r="P48" s="15">
        <v>0</v>
      </c>
      <c r="Q48" s="14">
        <f t="shared" si="0"/>
        <v>150000</v>
      </c>
    </row>
    <row r="49" spans="2:17" ht="25.5">
      <c r="B49" s="11" t="s">
        <v>97</v>
      </c>
      <c r="C49" s="11" t="s">
        <v>98</v>
      </c>
      <c r="D49" s="12" t="s">
        <v>79</v>
      </c>
      <c r="E49" s="13" t="s">
        <v>99</v>
      </c>
      <c r="F49" s="14">
        <v>-20211330</v>
      </c>
      <c r="G49" s="15">
        <v>0</v>
      </c>
      <c r="H49" s="15">
        <v>0</v>
      </c>
      <c r="I49" s="15">
        <v>0</v>
      </c>
      <c r="J49" s="15">
        <v>-20211330</v>
      </c>
      <c r="K49" s="14">
        <v>0</v>
      </c>
      <c r="L49" s="15">
        <v>0</v>
      </c>
      <c r="M49" s="15">
        <v>0</v>
      </c>
      <c r="N49" s="15">
        <v>0</v>
      </c>
      <c r="O49" s="15">
        <v>0</v>
      </c>
      <c r="P49" s="15">
        <v>0</v>
      </c>
      <c r="Q49" s="14">
        <f t="shared" si="0"/>
        <v>-20211330</v>
      </c>
    </row>
    <row r="50" spans="2:17">
      <c r="B50" s="16" t="s">
        <v>100</v>
      </c>
      <c r="C50" s="16" t="s">
        <v>100</v>
      </c>
      <c r="D50" s="17" t="s">
        <v>100</v>
      </c>
      <c r="E50" s="9" t="s">
        <v>101</v>
      </c>
      <c r="F50" s="9">
        <v>-18598946</v>
      </c>
      <c r="G50" s="9">
        <v>3507424</v>
      </c>
      <c r="H50" s="9">
        <v>622902</v>
      </c>
      <c r="I50" s="9">
        <v>0</v>
      </c>
      <c r="J50" s="9">
        <v>-22106370</v>
      </c>
      <c r="K50" s="9">
        <v>32042398</v>
      </c>
      <c r="L50" s="9">
        <v>32042398</v>
      </c>
      <c r="M50" s="9">
        <v>0</v>
      </c>
      <c r="N50" s="9">
        <v>0</v>
      </c>
      <c r="O50" s="9">
        <v>0</v>
      </c>
      <c r="P50" s="9">
        <v>32042398</v>
      </c>
      <c r="Q50" s="9">
        <f t="shared" si="0"/>
        <v>13443452</v>
      </c>
    </row>
    <row r="57" spans="2:17">
      <c r="C57" s="2" t="s">
        <v>102</v>
      </c>
      <c r="J57" s="2" t="s">
        <v>103</v>
      </c>
    </row>
  </sheetData>
  <mergeCells count="22">
    <mergeCell ref="B9:Q9"/>
    <mergeCell ref="B10:Q10"/>
    <mergeCell ref="B12:B15"/>
    <mergeCell ref="C12:C15"/>
    <mergeCell ref="D12:D15"/>
    <mergeCell ref="E12:E15"/>
    <mergeCell ref="F12:J12"/>
    <mergeCell ref="F13:F15"/>
    <mergeCell ref="G13:G15"/>
    <mergeCell ref="H13:I13"/>
    <mergeCell ref="P13:P15"/>
    <mergeCell ref="Q12:Q15"/>
    <mergeCell ref="H14:H15"/>
    <mergeCell ref="I14:I15"/>
    <mergeCell ref="J13:J15"/>
    <mergeCell ref="K12:P12"/>
    <mergeCell ref="K13:K15"/>
    <mergeCell ref="L13:L15"/>
    <mergeCell ref="M13:M15"/>
    <mergeCell ref="N13:O13"/>
    <mergeCell ref="N14:N15"/>
    <mergeCell ref="O14:O15"/>
  </mergeCells>
  <pageMargins left="0.196850393700787" right="0.196850393700787" top="0.39370078740157499" bottom="0.196850393700787" header="0" footer="0"/>
  <pageSetup paperSize="9" scale="64" fitToHeight="50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Home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Пользователь Windows</cp:lastModifiedBy>
  <cp:lastPrinted>2019-03-13T13:29:11Z</cp:lastPrinted>
  <dcterms:created xsi:type="dcterms:W3CDTF">2019-03-13T13:27:47Z</dcterms:created>
  <dcterms:modified xsi:type="dcterms:W3CDTF">2019-03-15T07:52:29Z</dcterms:modified>
</cp:coreProperties>
</file>